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-45" windowWidth="11820" windowHeight="10920" tabRatio="808"/>
  </bookViews>
  <sheets>
    <sheet name="Schedule of Values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[1]G703!#REF!</definedName>
    <definedName name="\i">'[2]#REF'!#REF!</definedName>
    <definedName name="\l">[1]G703!#REF!</definedName>
    <definedName name="\m">#N/A</definedName>
    <definedName name="\p">#REF!</definedName>
    <definedName name="\w">[1]G703!#REF!</definedName>
    <definedName name="_1_">'[3]409-G703'!#REF!</definedName>
    <definedName name="_2_1980181">#REF!</definedName>
    <definedName name="_520">[1]G703!#REF!</definedName>
    <definedName name="_702">[1]G703!#REF!</definedName>
    <definedName name="_Key1" hidden="1">'[4]Billing Proof'!#REF!</definedName>
    <definedName name="_Order1" hidden="1">255</definedName>
    <definedName name="_sf2">'[2]FLR SUMMARY'!#REF!</definedName>
    <definedName name="_sf3">'[2]FLR SUMMARY'!#REF!</definedName>
    <definedName name="_Sort" hidden="1">'[4]Billing Proof'!#REF!</definedName>
    <definedName name="A">[5]VARIOR.XLS!#REF!</definedName>
    <definedName name="Accruals">#REF!</definedName>
    <definedName name="actual">#REF!</definedName>
    <definedName name="actual2">#REF!</definedName>
    <definedName name="AIAG702">#REF!</definedName>
    <definedName name="AMAZ.">'[6]JOB #'!#REF!</definedName>
    <definedName name="billing">#REF!</definedName>
    <definedName name="billing2">#REF!</definedName>
    <definedName name="BLURB">[1]G703!#REF!</definedName>
    <definedName name="C_">#REF!</definedName>
    <definedName name="Cash_Pos">#REF!</definedName>
    <definedName name="Cashflow_Chart">#REF!</definedName>
    <definedName name="COMPLETED">[7]G703!#REF!</definedName>
    <definedName name="COVER">[1]G703!#REF!</definedName>
    <definedName name="_xlnm.Criteria">#REF!</definedName>
    <definedName name="_xlnm.Database">#REF!</definedName>
    <definedName name="G">#REF!</definedName>
    <definedName name="GL_Rate">#REF!</definedName>
    <definedName name="Gross">#REF!</definedName>
    <definedName name="H">#REF!</definedName>
    <definedName name="Input">#REF!</definedName>
    <definedName name="INSPREM">#REF!</definedName>
    <definedName name="invfax">[7]G703!#REF!</definedName>
    <definedName name="LETTER">#REF!</definedName>
    <definedName name="okay">[1]G703!#REF!</definedName>
    <definedName name="PAYAPP">#REF!</definedName>
    <definedName name="PREVIOUS">[7]G703!#REF!</definedName>
    <definedName name="_xlnm.Print_Area" localSheetId="0">'Schedule of Values'!$A$1:$O$64</definedName>
    <definedName name="Print_Area_MI">#REF!</definedName>
    <definedName name="_xlnm.Print_Titles" localSheetId="0">'Schedule of Values'!$14:$16</definedName>
    <definedName name="PRINT_TITLES_MI">#REF!</definedName>
    <definedName name="ret">'[8]G703.XLS '!#REF!</definedName>
    <definedName name="ret_owner">'[8]G703.XLS '!#REF!</definedName>
    <definedName name="ro">#REF!</definedName>
    <definedName name="ROWS">[7]G703!#REF!</definedName>
    <definedName name="sf">'[9]GC-BODY'!$F$16</definedName>
    <definedName name="sfg">'[2]FLR SUMMARY'!#REF!</definedName>
    <definedName name="sfother">'[2]FLR SUMMARY'!#REF!</definedName>
    <definedName name="sfs">'[2]FLR SUMMARY'!#REF!</definedName>
    <definedName name="sft">'[2]FLR SUMMARY'!#REF!</definedName>
    <definedName name="SUMMARY">#REF!</definedName>
    <definedName name="TEST">#REF!</definedName>
    <definedName name="TFS">#REF!</definedName>
    <definedName name="TWO">[1]G703!#REF!</definedName>
    <definedName name="Volume">#REF!</definedName>
    <definedName name="VP">[1]G703!#REF!</definedName>
    <definedName name="WOBCC">[1]G703!#REF!</definedName>
  </definedNames>
  <calcPr calcId="145621"/>
</workbook>
</file>

<file path=xl/calcChain.xml><?xml version="1.0" encoding="utf-8"?>
<calcChain xmlns="http://schemas.openxmlformats.org/spreadsheetml/2006/main">
  <c r="N62" i="6" l="1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G45" i="6" l="1"/>
  <c r="O18" i="6" l="1"/>
  <c r="O17" i="6"/>
  <c r="O62" i="6"/>
  <c r="O59" i="6"/>
  <c r="O58" i="6"/>
  <c r="O55" i="6"/>
  <c r="O52" i="6"/>
  <c r="O51" i="6"/>
  <c r="O48" i="6"/>
  <c r="O45" i="6"/>
  <c r="O44" i="6"/>
  <c r="O28" i="6"/>
  <c r="O27" i="6"/>
  <c r="K62" i="6"/>
  <c r="L62" i="6" s="1"/>
  <c r="K61" i="6"/>
  <c r="L61" i="6" s="1"/>
  <c r="K60" i="6"/>
  <c r="L60" i="6" s="1"/>
  <c r="K59" i="6"/>
  <c r="L59" i="6" s="1"/>
  <c r="K58" i="6"/>
  <c r="L58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8" i="6"/>
  <c r="L18" i="6" s="1"/>
  <c r="K17" i="6"/>
  <c r="L17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G46" i="6"/>
  <c r="I45" i="6"/>
  <c r="G44" i="6"/>
  <c r="I44" i="6" s="1"/>
  <c r="G43" i="6"/>
  <c r="G42" i="6"/>
  <c r="G41" i="6"/>
  <c r="G40" i="6"/>
  <c r="G39" i="6"/>
  <c r="G38" i="6"/>
  <c r="G37" i="6"/>
  <c r="G36" i="6"/>
  <c r="G35" i="6"/>
  <c r="G34" i="6"/>
  <c r="G33" i="6"/>
  <c r="G32" i="6"/>
  <c r="I32" i="6" s="1"/>
  <c r="G31" i="6"/>
  <c r="I31" i="6" s="1"/>
  <c r="G30" i="6"/>
  <c r="G29" i="6"/>
  <c r="I29" i="6" s="1"/>
  <c r="G28" i="6"/>
  <c r="I28" i="6" s="1"/>
  <c r="G27" i="6"/>
  <c r="I27" i="6" s="1"/>
  <c r="G26" i="6"/>
  <c r="G25" i="6"/>
  <c r="I25" i="6" s="1"/>
  <c r="G24" i="6"/>
  <c r="G23" i="6"/>
  <c r="I23" i="6" s="1"/>
  <c r="G22" i="6"/>
  <c r="G21" i="6"/>
  <c r="I21" i="6" s="1"/>
  <c r="G20" i="6"/>
  <c r="G19" i="6"/>
  <c r="I19" i="6" s="1"/>
  <c r="G18" i="6"/>
  <c r="I18" i="6" s="1"/>
  <c r="G17" i="6"/>
  <c r="I17" i="6" s="1"/>
  <c r="I64" i="6" s="1"/>
  <c r="O32" i="6"/>
  <c r="I20" i="6"/>
  <c r="I22" i="6"/>
  <c r="I24" i="6"/>
  <c r="I26" i="6"/>
  <c r="I30" i="6"/>
  <c r="I33" i="6"/>
  <c r="I34" i="6"/>
  <c r="I35" i="6"/>
  <c r="I36" i="6"/>
  <c r="I37" i="6"/>
  <c r="I38" i="6"/>
  <c r="I39" i="6"/>
  <c r="I40" i="6"/>
  <c r="I41" i="6"/>
  <c r="I42" i="6"/>
  <c r="I43" i="6"/>
  <c r="I46" i="6"/>
  <c r="I47" i="6"/>
  <c r="O54" i="6"/>
  <c r="O50" i="6"/>
  <c r="O24" i="6"/>
  <c r="O26" i="6"/>
  <c r="O37" i="6"/>
  <c r="O31" i="6"/>
  <c r="O19" i="6"/>
  <c r="O20" i="6"/>
  <c r="O21" i="6"/>
  <c r="O22" i="6"/>
  <c r="O23" i="6"/>
  <c r="O25" i="6"/>
  <c r="O30" i="6"/>
  <c r="O34" i="6"/>
  <c r="O33" i="6"/>
  <c r="O35" i="6"/>
  <c r="O36" i="6"/>
  <c r="O38" i="6"/>
  <c r="O39" i="6"/>
  <c r="O40" i="6"/>
  <c r="O41" i="6"/>
  <c r="O42" i="6"/>
  <c r="O43" i="6"/>
  <c r="O46" i="6"/>
  <c r="O47" i="6"/>
  <c r="O49" i="6"/>
  <c r="O53" i="6"/>
  <c r="O56" i="6"/>
  <c r="O57" i="6"/>
  <c r="O61" i="6"/>
  <c r="J57" i="6"/>
  <c r="K57" i="6" s="1"/>
  <c r="J56" i="6"/>
  <c r="K56" i="6" s="1"/>
  <c r="K19" i="6"/>
  <c r="L19" i="6"/>
  <c r="H64" i="6"/>
  <c r="J64" i="6"/>
  <c r="O29" i="6"/>
  <c r="O60" i="6"/>
  <c r="N64" i="6"/>
  <c r="M64" i="6"/>
  <c r="O64" i="6" l="1"/>
  <c r="K64" i="6"/>
  <c r="L56" i="6"/>
  <c r="L64" i="6" s="1"/>
  <c r="L57" i="6"/>
  <c r="G64" i="6"/>
</calcChain>
</file>

<file path=xl/sharedStrings.xml><?xml version="1.0" encoding="utf-8"?>
<sst xmlns="http://schemas.openxmlformats.org/spreadsheetml/2006/main" count="64" uniqueCount="55">
  <si>
    <t>PROJECT:</t>
  </si>
  <si>
    <t>TOTALS</t>
  </si>
  <si>
    <t xml:space="preserve"> </t>
  </si>
  <si>
    <t xml:space="preserve"> Schedule of Values - Invoice</t>
  </si>
  <si>
    <t>LOCATION:</t>
  </si>
  <si>
    <t>A</t>
  </si>
  <si>
    <t xml:space="preserve">B </t>
  </si>
  <si>
    <t>C</t>
  </si>
  <si>
    <t>D</t>
  </si>
  <si>
    <t>E</t>
  </si>
  <si>
    <t>F</t>
  </si>
  <si>
    <t>G</t>
  </si>
  <si>
    <t>TOTAL REVISED</t>
  </si>
  <si>
    <t>PREVIOUSLY</t>
  </si>
  <si>
    <t>CURRENT</t>
  </si>
  <si>
    <t>AMOUNT</t>
  </si>
  <si>
    <t xml:space="preserve"> CONTRACT</t>
  </si>
  <si>
    <t>BILLED</t>
  </si>
  <si>
    <t>BILLING</t>
  </si>
  <si>
    <t>RETENTION</t>
  </si>
  <si>
    <t>DUE</t>
  </si>
  <si>
    <t>H</t>
  </si>
  <si>
    <t>Period To:</t>
  </si>
  <si>
    <t>Date:</t>
  </si>
  <si>
    <t>Contract No.</t>
  </si>
  <si>
    <t>APPROVED</t>
  </si>
  <si>
    <t>CHANGE ORDERS</t>
  </si>
  <si>
    <t>RETENTION TO</t>
  </si>
  <si>
    <t>DATE</t>
  </si>
  <si>
    <t>PAID TO</t>
  </si>
  <si>
    <t>I</t>
  </si>
  <si>
    <t>F-G</t>
  </si>
  <si>
    <t>H-I</t>
  </si>
  <si>
    <t>Yorke &amp; Curtis, Inc.</t>
  </si>
  <si>
    <t>4480 SW 101st Ave</t>
  </si>
  <si>
    <t>Beaverton, OR 97005</t>
  </si>
  <si>
    <t>App #:</t>
  </si>
  <si>
    <t>Schedule of Values for Yorke &amp; Curtis Projects</t>
  </si>
  <si>
    <t>Company Contact:</t>
  </si>
  <si>
    <t>Phone:</t>
  </si>
  <si>
    <t>SUBCONTRACTOR:</t>
  </si>
  <si>
    <t>Contractor:</t>
  </si>
  <si>
    <t>Area of Work</t>
  </si>
  <si>
    <t>Value of Material</t>
  </si>
  <si>
    <t>Value of Labor</t>
  </si>
  <si>
    <t>Value of 2nd Tier Subs</t>
  </si>
  <si>
    <t>Total Contract</t>
  </si>
  <si>
    <t>D+E+F</t>
  </si>
  <si>
    <t>Description</t>
  </si>
  <si>
    <t>D+E+F+G</t>
  </si>
  <si>
    <t>Line Item</t>
  </si>
  <si>
    <t>#</t>
  </si>
  <si>
    <t>Cost</t>
  </si>
  <si>
    <t>Code (if needed)</t>
  </si>
  <si>
    <t>(To Accompany All Yorke &amp; Curtis Billing Forms Every Billing Cycle)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</si>
</sst>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General_)"/>
    <numFmt numFmtId="167" formatCode="0.0000000000"/>
    <numFmt numFmtId="168" formatCode="\ \ \ \ \ \ \ \ \ \ \ \ "/>
    <numFmt numFmtId="169" formatCode="#,##0_);[Red]\(#,##0\);;"/>
    <numFmt numFmtId="170" formatCode="#,##0_);[Red]\(#,##0\);0_)"/>
  </numFmts>
  <fonts count="4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color indexed="10"/>
      <name val="Arial"/>
      <family val="2"/>
    </font>
    <font>
      <i/>
      <sz val="6"/>
      <color indexed="8"/>
      <name val="Times New Roman"/>
      <family val="1"/>
    </font>
    <font>
      <sz val="8"/>
      <color indexed="8"/>
      <name val="Century Gothic"/>
      <family val="2"/>
    </font>
    <font>
      <b/>
      <u/>
      <sz val="16"/>
      <color indexed="10"/>
      <name val="Times New Roman"/>
      <family val="1"/>
    </font>
    <font>
      <b/>
      <sz val="8"/>
      <color indexed="8"/>
      <name val="Century Gothic"/>
      <family val="2"/>
    </font>
    <font>
      <sz val="8"/>
      <name val="Helv"/>
    </font>
    <font>
      <b/>
      <sz val="12"/>
      <name val="Helv"/>
    </font>
    <font>
      <sz val="11"/>
      <name val="Arial Narrow"/>
      <family val="2"/>
    </font>
    <font>
      <b/>
      <sz val="10"/>
      <color indexed="8"/>
      <name val="Times New Roman"/>
      <family val="1"/>
    </font>
    <font>
      <sz val="12"/>
      <name val="NewCenturySchlbk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NewCenturySchlbk"/>
    </font>
    <font>
      <sz val="10"/>
      <name val="Courier New"/>
      <family val="3"/>
    </font>
    <font>
      <sz val="11"/>
      <name val="Arial"/>
      <family val="2"/>
    </font>
    <font>
      <b/>
      <sz val="8"/>
      <name val="Arial Narrow"/>
      <family val="2"/>
    </font>
    <font>
      <sz val="10"/>
      <name val="MS Sans Serif"/>
      <family val="2"/>
    </font>
    <font>
      <sz val="9"/>
      <name val="Arial Narrow"/>
      <family val="2"/>
    </font>
    <font>
      <b/>
      <i/>
      <u/>
      <sz val="10"/>
      <name val="Times New Roman"/>
      <family val="1"/>
    </font>
    <font>
      <b/>
      <sz val="8"/>
      <name val="Univers (WN)"/>
    </font>
    <font>
      <sz val="5"/>
      <name val="Univers (E1)"/>
    </font>
    <font>
      <b/>
      <sz val="10"/>
      <name val="Book Antiqua"/>
      <family val="1"/>
    </font>
    <font>
      <b/>
      <i/>
      <sz val="8"/>
      <name val="Book Antiqua"/>
      <family val="1"/>
    </font>
    <font>
      <sz val="10"/>
      <name val="Book Antiqua"/>
      <family val="1"/>
    </font>
    <font>
      <sz val="8"/>
      <name val="Century Gothic"/>
      <family val="2"/>
    </font>
    <font>
      <b/>
      <u/>
      <sz val="22"/>
      <name val="CG Times"/>
    </font>
    <font>
      <b/>
      <sz val="14"/>
      <name val="Arial Narrow"/>
      <family val="2"/>
    </font>
    <font>
      <sz val="8"/>
      <name val="Univers (WN)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125">
        <bgColor indexed="23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8" fillId="0" borderId="0">
      <alignment horizontal="center" vertical="top" wrapText="1"/>
    </xf>
    <xf numFmtId="1" fontId="19" fillId="2" borderId="1" applyProtection="0">
      <alignment horizontal="center" vertical="top" wrapText="1"/>
      <protection hidden="1"/>
    </xf>
    <xf numFmtId="0" fontId="20" fillId="0" borderId="2">
      <alignment horizontal="center" vertical="center"/>
    </xf>
    <xf numFmtId="1" fontId="21" fillId="3" borderId="3" applyProtection="0">
      <alignment horizontal="center" vertical="top" wrapText="1"/>
      <protection hidden="1"/>
    </xf>
    <xf numFmtId="0" fontId="20" fillId="0" borderId="0">
      <alignment horizontal="left" vertical="center"/>
    </xf>
    <xf numFmtId="0" fontId="5" fillId="0" borderId="4">
      <alignment vertical="top"/>
    </xf>
    <xf numFmtId="0" fontId="13" fillId="0" borderId="0" applyNumberFormat="0" applyAlignment="0"/>
    <xf numFmtId="169" fontId="22" fillId="0" borderId="0"/>
    <xf numFmtId="166" fontId="23" fillId="4" borderId="4" applyNumberFormat="0" applyAlignment="0">
      <alignment horizontal="left"/>
    </xf>
    <xf numFmtId="0" fontId="24" fillId="0" borderId="5"/>
    <xf numFmtId="0" fontId="25" fillId="0" borderId="0" applyNumberFormat="0" applyAlignment="0" applyProtection="0">
      <alignment horizontal="center"/>
      <protection hidden="1"/>
    </xf>
    <xf numFmtId="0" fontId="26" fillId="0" borderId="0">
      <alignment horizontal="center"/>
      <protection hidden="1"/>
    </xf>
    <xf numFmtId="1" fontId="28" fillId="2" borderId="1">
      <alignment horizontal="left" wrapText="1"/>
    </xf>
    <xf numFmtId="0" fontId="29" fillId="0" borderId="1" applyAlignment="0" applyProtection="0">
      <alignment horizontal="center" vertical="top" wrapText="1"/>
      <protection hidden="1"/>
    </xf>
    <xf numFmtId="0" fontId="30" fillId="0" borderId="6" applyNumberFormat="0" applyFont="0" applyBorder="0" applyAlignment="0" applyProtection="0">
      <alignment horizontal="center"/>
      <protection hidden="1"/>
    </xf>
    <xf numFmtId="0" fontId="31" fillId="0" borderId="0"/>
    <xf numFmtId="3" fontId="32" fillId="0" borderId="0"/>
    <xf numFmtId="0" fontId="33" fillId="0" borderId="7" applyFill="0" applyBorder="0" applyAlignment="0"/>
    <xf numFmtId="0" fontId="34" fillId="0" borderId="0"/>
    <xf numFmtId="1" fontId="8" fillId="2" borderId="0">
      <alignment horizontal="left" vertical="top" wrapText="1"/>
      <protection locked="0"/>
    </xf>
    <xf numFmtId="166" fontId="35" fillId="0" borderId="8" applyNumberFormat="0" applyAlignment="0"/>
    <xf numFmtId="38" fontId="13" fillId="5" borderId="0" applyNumberFormat="0" applyBorder="0" applyAlignment="0" applyProtection="0"/>
    <xf numFmtId="0" fontId="12" fillId="0" borderId="9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36" fillId="0" borderId="10"/>
    <xf numFmtId="37" fontId="37" fillId="0" borderId="0"/>
    <xf numFmtId="168" fontId="38" fillId="0" borderId="11" applyFont="0" applyFill="0" applyBorder="0" applyAlignment="0" applyProtection="0"/>
    <xf numFmtId="10" fontId="13" fillId="3" borderId="1" applyNumberFormat="0" applyBorder="0" applyAlignment="0" applyProtection="0"/>
    <xf numFmtId="0" fontId="39" fillId="0" borderId="0"/>
    <xf numFmtId="167" fontId="5" fillId="0" borderId="0"/>
    <xf numFmtId="0" fontId="2" fillId="0" borderId="12">
      <alignment vertical="top" wrapText="1"/>
    </xf>
    <xf numFmtId="0" fontId="40" fillId="0" borderId="0"/>
    <xf numFmtId="0" fontId="41" fillId="0" borderId="13"/>
    <xf numFmtId="0" fontId="25" fillId="6" borderId="1" applyNumberFormat="0" applyAlignment="0" applyProtection="0">
      <alignment horizontal="center" vertical="top" wrapText="1"/>
      <protection hidden="1"/>
    </xf>
    <xf numFmtId="10" fontId="5" fillId="0" borderId="0" applyFont="0" applyFill="0" applyBorder="0" applyAlignment="0" applyProtection="0"/>
    <xf numFmtId="10" fontId="22" fillId="0" borderId="0" applyProtection="0">
      <alignment horizontal="center"/>
      <protection locked="0"/>
    </xf>
    <xf numFmtId="0" fontId="42" fillId="0" borderId="1">
      <alignment horizontal="center" vertical="top" wrapText="1"/>
    </xf>
    <xf numFmtId="3" fontId="43" fillId="0" borderId="0"/>
    <xf numFmtId="0" fontId="44" fillId="0" borderId="14"/>
    <xf numFmtId="170" fontId="11" fillId="6" borderId="15" applyNumberFormat="0" applyFont="0" applyBorder="0" applyAlignment="0">
      <alignment horizontal="centerContinuous"/>
    </xf>
    <xf numFmtId="3" fontId="3" fillId="0" borderId="0"/>
    <xf numFmtId="37" fontId="45" fillId="0" borderId="16"/>
    <xf numFmtId="38" fontId="27" fillId="0" borderId="4" applyAlignment="0"/>
    <xf numFmtId="37" fontId="37" fillId="0" borderId="10"/>
    <xf numFmtId="3" fontId="3" fillId="7" borderId="0">
      <alignment horizontal="centerContinuous"/>
    </xf>
    <xf numFmtId="3" fontId="6" fillId="0" borderId="0"/>
    <xf numFmtId="3" fontId="3" fillId="0" borderId="0">
      <alignment horizontal="right"/>
    </xf>
    <xf numFmtId="39" fontId="37" fillId="0" borderId="17" applyNumberFormat="0" applyFill="0" applyAlignment="0" applyProtection="0">
      <protection locked="0"/>
    </xf>
  </cellStyleXfs>
  <cellXfs count="117">
    <xf numFmtId="0" fontId="0" fillId="0" borderId="0" xfId="0" applyAlignment="1"/>
    <xf numFmtId="0" fontId="7" fillId="0" borderId="0" xfId="0" applyFont="1"/>
    <xf numFmtId="0" fontId="8" fillId="0" borderId="0" xfId="0" applyFont="1"/>
    <xf numFmtId="0" fontId="0" fillId="0" borderId="0" xfId="0"/>
    <xf numFmtId="165" fontId="9" fillId="0" borderId="18" xfId="0" applyNumberFormat="1" applyFont="1" applyBorder="1"/>
    <xf numFmtId="0" fontId="10" fillId="0" borderId="19" xfId="0" applyFont="1" applyBorder="1"/>
    <xf numFmtId="0" fontId="10" fillId="0" borderId="20" xfId="0" applyFont="1" applyBorder="1" applyAlignment="1">
      <alignment horizontal="right"/>
    </xf>
    <xf numFmtId="165" fontId="9" fillId="0" borderId="21" xfId="0" applyNumberFormat="1" applyFont="1" applyBorder="1"/>
    <xf numFmtId="0" fontId="10" fillId="0" borderId="4" xfId="0" applyFont="1" applyBorder="1"/>
    <xf numFmtId="0" fontId="10" fillId="0" borderId="22" xfId="0" applyFont="1" applyBorder="1" applyAlignment="1">
      <alignment horizontal="right"/>
    </xf>
    <xf numFmtId="0" fontId="1" fillId="0" borderId="0" xfId="0" applyFont="1" applyBorder="1" applyAlignment="1"/>
    <xf numFmtId="0" fontId="1" fillId="0" borderId="23" xfId="0" applyFont="1" applyBorder="1" applyAlignment="1"/>
    <xf numFmtId="0" fontId="10" fillId="0" borderId="0" xfId="0" applyFont="1"/>
    <xf numFmtId="0" fontId="9" fillId="0" borderId="24" xfId="0" applyFont="1" applyBorder="1"/>
    <xf numFmtId="0" fontId="9" fillId="0" borderId="25" xfId="0" applyFont="1" applyBorder="1"/>
    <xf numFmtId="0" fontId="10" fillId="0" borderId="25" xfId="0" applyFont="1" applyBorder="1"/>
    <xf numFmtId="0" fontId="9" fillId="0" borderId="26" xfId="0" applyFont="1" applyBorder="1"/>
    <xf numFmtId="0" fontId="0" fillId="0" borderId="25" xfId="0" applyBorder="1"/>
    <xf numFmtId="0" fontId="0" fillId="0" borderId="27" xfId="0" applyBorder="1"/>
    <xf numFmtId="0" fontId="10" fillId="0" borderId="28" xfId="0" applyFont="1" applyBorder="1"/>
    <xf numFmtId="0" fontId="10" fillId="0" borderId="0" xfId="0" applyFont="1" applyBorder="1"/>
    <xf numFmtId="0" fontId="10" fillId="0" borderId="29" xfId="0" applyFont="1" applyBorder="1"/>
    <xf numFmtId="0" fontId="0" fillId="0" borderId="0" xfId="0" applyBorder="1"/>
    <xf numFmtId="0" fontId="0" fillId="0" borderId="23" xfId="0" applyBorder="1"/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/>
    <xf numFmtId="0" fontId="0" fillId="0" borderId="31" xfId="0" applyBorder="1"/>
    <xf numFmtId="0" fontId="0" fillId="0" borderId="33" xfId="0" applyBorder="1"/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165" fontId="9" fillId="0" borderId="19" xfId="0" applyNumberFormat="1" applyFont="1" applyBorder="1"/>
    <xf numFmtId="165" fontId="9" fillId="0" borderId="4" xfId="0" applyNumberFormat="1" applyFont="1" applyBorder="1"/>
    <xf numFmtId="0" fontId="9" fillId="0" borderId="1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20" xfId="0" applyFont="1" applyBorder="1" applyAlignment="1"/>
    <xf numFmtId="0" fontId="1" fillId="0" borderId="22" xfId="0" applyFont="1" applyBorder="1" applyAlignment="1"/>
    <xf numFmtId="0" fontId="2" fillId="0" borderId="4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Border="1" applyAlignment="1"/>
    <xf numFmtId="0" fontId="15" fillId="0" borderId="0" xfId="0" applyFont="1"/>
    <xf numFmtId="0" fontId="2" fillId="0" borderId="42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0" fillId="0" borderId="19" xfId="0" applyBorder="1" applyAlignment="1"/>
    <xf numFmtId="0" fontId="1" fillId="0" borderId="21" xfId="0" applyFont="1" applyBorder="1" applyAlignment="1"/>
    <xf numFmtId="0" fontId="10" fillId="0" borderId="4" xfId="0" applyFont="1" applyBorder="1" applyAlignment="1">
      <alignment horizontal="right"/>
    </xf>
    <xf numFmtId="0" fontId="0" fillId="0" borderId="4" xfId="0" applyBorder="1" applyAlignment="1"/>
    <xf numFmtId="0" fontId="4" fillId="0" borderId="7" xfId="0" applyFont="1" applyBorder="1" applyAlignment="1"/>
    <xf numFmtId="0" fontId="4" fillId="0" borderId="1" xfId="0" applyNumberFormat="1" applyFont="1" applyBorder="1" applyAlignment="1"/>
    <xf numFmtId="0" fontId="4" fillId="0" borderId="1" xfId="0" applyNumberFormat="1" applyFont="1" applyFill="1" applyBorder="1" applyAlignment="1"/>
    <xf numFmtId="0" fontId="4" fillId="0" borderId="7" xfId="0" applyFont="1" applyBorder="1" applyAlignment="1">
      <alignment horizontal="center"/>
    </xf>
    <xf numFmtId="165" fontId="9" fillId="0" borderId="21" xfId="0" applyNumberFormat="1" applyFont="1" applyBorder="1" applyAlignment="1"/>
    <xf numFmtId="14" fontId="10" fillId="0" borderId="4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14" fontId="1" fillId="0" borderId="18" xfId="0" applyNumberFormat="1" applyFont="1" applyBorder="1" applyAlignment="1"/>
    <xf numFmtId="0" fontId="16" fillId="0" borderId="1" xfId="0" applyNumberFormat="1" applyFont="1" applyBorder="1" applyAlignment="1"/>
    <xf numFmtId="0" fontId="11" fillId="0" borderId="43" xfId="0" applyNumberFormat="1" applyFont="1" applyBorder="1" applyAlignment="1"/>
    <xf numFmtId="0" fontId="16" fillId="0" borderId="43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Fill="1" applyAlignment="1"/>
    <xf numFmtId="0" fontId="12" fillId="0" borderId="0" xfId="0" applyFont="1"/>
    <xf numFmtId="14" fontId="2" fillId="0" borderId="0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/>
    <xf numFmtId="0" fontId="4" fillId="0" borderId="44" xfId="0" applyNumberFormat="1" applyFont="1" applyFill="1" applyBorder="1" applyAlignment="1"/>
    <xf numFmtId="4" fontId="4" fillId="0" borderId="44" xfId="0" applyNumberFormat="1" applyFont="1" applyFill="1" applyBorder="1" applyAlignment="1"/>
    <xf numFmtId="4" fontId="4" fillId="0" borderId="45" xfId="0" applyNumberFormat="1" applyFont="1" applyFill="1" applyBorder="1" applyAlignment="1"/>
    <xf numFmtId="0" fontId="4" fillId="0" borderId="46" xfId="0" applyFont="1" applyFill="1" applyBorder="1" applyAlignment="1"/>
    <xf numFmtId="0" fontId="4" fillId="0" borderId="9" xfId="0" applyFont="1" applyFill="1" applyBorder="1" applyAlignment="1"/>
    <xf numFmtId="0" fontId="11" fillId="0" borderId="47" xfId="0" applyNumberFormat="1" applyFont="1" applyFill="1" applyBorder="1" applyAlignment="1">
      <alignment horizontal="right"/>
    </xf>
    <xf numFmtId="164" fontId="11" fillId="0" borderId="47" xfId="0" applyNumberFormat="1" applyFont="1" applyFill="1" applyBorder="1" applyAlignment="1"/>
    <xf numFmtId="164" fontId="11" fillId="0" borderId="39" xfId="0" applyNumberFormat="1" applyFont="1" applyFill="1" applyBorder="1" applyAlignment="1"/>
    <xf numFmtId="14" fontId="10" fillId="0" borderId="4" xfId="0" applyNumberFormat="1" applyFont="1" applyBorder="1" applyAlignment="1">
      <alignment horizontal="center"/>
    </xf>
    <xf numFmtId="42" fontId="16" fillId="0" borderId="43" xfId="0" applyNumberFormat="1" applyFont="1" applyBorder="1" applyAlignment="1"/>
    <xf numFmtId="42" fontId="16" fillId="0" borderId="1" xfId="0" applyNumberFormat="1" applyFont="1" applyBorder="1" applyAlignment="1"/>
    <xf numFmtId="42" fontId="4" fillId="0" borderId="1" xfId="0" applyNumberFormat="1" applyFont="1" applyBorder="1" applyAlignment="1"/>
    <xf numFmtId="42" fontId="17" fillId="0" borderId="1" xfId="0" applyNumberFormat="1" applyFont="1" applyFill="1" applyBorder="1" applyAlignment="1"/>
    <xf numFmtId="42" fontId="4" fillId="0" borderId="1" xfId="0" applyNumberFormat="1" applyFont="1" applyFill="1" applyBorder="1" applyAlignment="1"/>
    <xf numFmtId="42" fontId="4" fillId="0" borderId="1" xfId="0" applyNumberFormat="1" applyFont="1" applyFill="1" applyBorder="1" applyAlignment="1">
      <alignment horizontal="center"/>
    </xf>
    <xf numFmtId="42" fontId="4" fillId="0" borderId="44" xfId="0" applyNumberFormat="1" applyFont="1" applyFill="1" applyBorder="1" applyAlignment="1"/>
    <xf numFmtId="42" fontId="17" fillId="0" borderId="48" xfId="0" applyNumberFormat="1" applyFont="1" applyFill="1" applyBorder="1" applyAlignment="1"/>
    <xf numFmtId="42" fontId="4" fillId="0" borderId="0" xfId="0" applyNumberFormat="1" applyFont="1" applyFill="1" applyBorder="1" applyAlignment="1">
      <alignment horizontal="center"/>
    </xf>
    <xf numFmtId="42" fontId="4" fillId="0" borderId="1" xfId="0" applyNumberFormat="1" applyFont="1" applyBorder="1"/>
    <xf numFmtId="42" fontId="4" fillId="0" borderId="1" xfId="0" applyNumberFormat="1" applyFont="1" applyFill="1" applyBorder="1"/>
    <xf numFmtId="0" fontId="2" fillId="0" borderId="49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44" fontId="14" fillId="0" borderId="43" xfId="0" applyNumberFormat="1" applyFont="1" applyBorder="1" applyAlignment="1"/>
    <xf numFmtId="44" fontId="14" fillId="0" borderId="1" xfId="0" applyNumberFormat="1" applyFont="1" applyBorder="1" applyAlignment="1"/>
    <xf numFmtId="44" fontId="4" fillId="0" borderId="1" xfId="0" applyNumberFormat="1" applyFont="1" applyBorder="1" applyAlignment="1"/>
    <xf numFmtId="44" fontId="4" fillId="0" borderId="1" xfId="0" applyNumberFormat="1" applyFont="1" applyFill="1" applyBorder="1" applyAlignment="1"/>
    <xf numFmtId="44" fontId="17" fillId="0" borderId="48" xfId="0" applyNumberFormat="1" applyFont="1" applyFill="1" applyBorder="1" applyAlignment="1"/>
    <xf numFmtId="44" fontId="4" fillId="0" borderId="43" xfId="0" applyNumberFormat="1" applyFont="1" applyBorder="1" applyAlignment="1"/>
    <xf numFmtId="44" fontId="4" fillId="0" borderId="44" xfId="0" applyNumberFormat="1" applyFont="1" applyFill="1" applyBorder="1" applyAlignment="1"/>
    <xf numFmtId="42" fontId="4" fillId="0" borderId="48" xfId="0" applyNumberFormat="1" applyFont="1" applyFill="1" applyBorder="1" applyAlignment="1"/>
    <xf numFmtId="0" fontId="4" fillId="0" borderId="28" xfId="0" applyFont="1" applyBorder="1" applyAlignment="1">
      <alignment horizontal="center"/>
    </xf>
    <xf numFmtId="0" fontId="10" fillId="0" borderId="4" xfId="0" applyFont="1" applyBorder="1" applyAlignment="1"/>
    <xf numFmtId="0" fontId="9" fillId="0" borderId="0" xfId="0" applyFont="1" applyBorder="1"/>
    <xf numFmtId="0" fontId="10" fillId="0" borderId="51" xfId="0" applyFont="1" applyBorder="1"/>
    <xf numFmtId="42" fontId="0" fillId="0" borderId="1" xfId="0" applyNumberFormat="1" applyFill="1" applyBorder="1" applyAlignment="1"/>
    <xf numFmtId="42" fontId="2" fillId="0" borderId="1" xfId="0" applyNumberFormat="1" applyFont="1" applyBorder="1" applyAlignment="1"/>
    <xf numFmtId="42" fontId="2" fillId="0" borderId="43" xfId="0" applyNumberFormat="1" applyFont="1" applyBorder="1" applyAlignment="1"/>
    <xf numFmtId="0" fontId="5" fillId="0" borderId="0" xfId="0" applyFont="1"/>
    <xf numFmtId="0" fontId="9" fillId="0" borderId="21" xfId="0" applyFont="1" applyBorder="1" applyAlignment="1"/>
    <xf numFmtId="0" fontId="9" fillId="0" borderId="4" xfId="0" applyFont="1" applyBorder="1" applyAlignment="1"/>
    <xf numFmtId="0" fontId="10" fillId="0" borderId="4" xfId="0" applyFont="1" applyBorder="1" applyAlignment="1"/>
    <xf numFmtId="0" fontId="0" fillId="0" borderId="22" xfId="0" applyBorder="1" applyAlignment="1"/>
    <xf numFmtId="165" fontId="9" fillId="0" borderId="21" xfId="0" applyNumberFormat="1" applyFont="1" applyBorder="1" applyAlignment="1"/>
    <xf numFmtId="0" fontId="0" fillId="0" borderId="4" xfId="0" applyBorder="1" applyAlignment="1"/>
  </cellXfs>
  <cellStyles count="49">
    <cellStyle name="!Break" xfId="1"/>
    <cellStyle name="!component" xfId="2"/>
    <cellStyle name="!Head" xfId="3"/>
    <cellStyle name="!parent" xfId="4"/>
    <cellStyle name="!Title" xfId="5"/>
    <cellStyle name="!z" xfId="6"/>
    <cellStyle name="active" xfId="7"/>
    <cellStyle name="adjcost" xfId="8"/>
    <cellStyle name="bo,ls - bold,light shade" xfId="9"/>
    <cellStyle name="BOM-DOWN" xfId="10"/>
    <cellStyle name="Break" xfId="11"/>
    <cellStyle name="Classic" xfId="12"/>
    <cellStyle name="COMPACT" xfId="13"/>
    <cellStyle name="Component" xfId="14"/>
    <cellStyle name="Componet" xfId="15"/>
    <cellStyle name="DownLoad" xfId="16"/>
    <cellStyle name="Drake/Turner" xfId="17"/>
    <cellStyle name="DSYSPROJ" xfId="18"/>
    <cellStyle name="Frame Relay Template" xfId="19"/>
    <cellStyle name="FREE" xfId="20"/>
    <cellStyle name="GerBOM1" xfId="21"/>
    <cellStyle name="Grey" xfId="22"/>
    <cellStyle name="Header1" xfId="23"/>
    <cellStyle name="Header2" xfId="24"/>
    <cellStyle name="HEADING" xfId="25"/>
    <cellStyle name="HEADINGormal" xfId="26"/>
    <cellStyle name="Hide" xfId="27"/>
    <cellStyle name="Input [yellow]" xfId="28"/>
    <cellStyle name="Item" xfId="29"/>
    <cellStyle name="Normal" xfId="0" builtinId="0"/>
    <cellStyle name="Normal - Style1" xfId="30"/>
    <cellStyle name="Normal body" xfId="31"/>
    <cellStyle name="Note" xfId="32" builtinId="10" customBuiltin="1"/>
    <cellStyle name="Option" xfId="33"/>
    <cellStyle name="Parent" xfId="34"/>
    <cellStyle name="Percent [2]" xfId="35"/>
    <cellStyle name="Percentage" xfId="36"/>
    <cellStyle name="PIF" xfId="37"/>
    <cellStyle name="Project" xfId="38"/>
    <cellStyle name="Section" xfId="39"/>
    <cellStyle name="Shaded" xfId="40"/>
    <cellStyle name="Sub Title-1" xfId="41"/>
    <cellStyle name="subtitle" xfId="42"/>
    <cellStyle name="SUBTOTAL" xfId="43"/>
    <cellStyle name="TITLE" xfId="44"/>
    <cellStyle name="Title Bar" xfId="45"/>
    <cellStyle name="Title_PA4Nov-01" xfId="46"/>
    <cellStyle name="Total" xfId="47" builtinId="25" customBuiltin="1"/>
    <cellStyle name="unitcost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uscledmc0001\home\Documents%20and%20Settings\mgroskopf\Local%20Settings\Temporary%20Internet%20Files\OLK99\ACTFILES\JCC\6389-BOS\AP%232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rik/Local%20Settings/Temporary%20Internet%20Files/OLK123/KeyBank%20181st&amp;HalseyPAY%20APP%20v05-25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uscledmc0001\home\Documents%20and%20Settings\shall\Local%20Settings\Temporary%20Internet%20Files\OLKA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09-G70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uscledmc0001\home\janice\750600%20%20%20old%20MJ92\billing%20proof%207506\BP%20013103%2075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STFILES\5513M\IOR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uscledmc0001\home\Janice\TCCO\IOH%204.30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TFILES\EJM\5883LICH\APP1PAR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uscledmc0001\home\Data\Daly\7543MA\Pay%20Applications\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EDHUTC\GMP\GMP4_2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03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 Payment"/>
      <sheetName val="Schedule of Values"/>
    </sheetNames>
    <sheetDataSet>
      <sheetData sheetId="0" refreshError="1"/>
      <sheetData sheetId="1" refreshError="1">
        <row r="54">
          <cell r="I54">
            <v>0</v>
          </cell>
          <cell r="M54">
            <v>0</v>
          </cell>
        </row>
        <row r="55">
          <cell r="I55">
            <v>0</v>
          </cell>
          <cell r="M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FLR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9-G70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Proof"/>
      <sheetName val="Posted Not Billed"/>
      <sheetName val="Billed Not Posted"/>
      <sheetName val="Salary "/>
      <sheetName val="Hourly"/>
      <sheetName val="weekly PR CMI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R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#"/>
      <sheetName val="JOB # 715500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03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Letter"/>
      <sheetName val="Posting Block"/>
      <sheetName val="Invoice"/>
      <sheetName val="G702"/>
      <sheetName val="G703.XLS "/>
      <sheetName val="Jan-03"/>
      <sheetName val="Revised SoV"/>
      <sheetName val="Aug Materials"/>
      <sheetName val="Aug Labor"/>
      <sheetName val="aia"/>
      <sheetName val="Letter"/>
      <sheetName val="Lienwvr"/>
      <sheetName val="Lienwv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"/>
      <sheetName val="GC SUMMARY "/>
      <sheetName val="GC-BODY"/>
    </sheetNames>
    <sheetDataSet>
      <sheetData sheetId="0" refreshError="1"/>
      <sheetData sheetId="1" refreshError="1"/>
      <sheetData sheetId="2" refreshError="1">
        <row r="16">
          <cell r="F16">
            <v>285000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Layout" topLeftCell="G7" zoomScale="115" zoomScaleNormal="70" zoomScalePageLayoutView="115" workbookViewId="0">
      <selection activeCell="N21" sqref="N21"/>
    </sheetView>
  </sheetViews>
  <sheetFormatPr defaultRowHeight="12.75"/>
  <cols>
    <col min="1" max="1" width="8.42578125" customWidth="1"/>
    <col min="2" max="2" width="13" customWidth="1"/>
    <col min="3" max="3" width="36.28515625" customWidth="1"/>
    <col min="4" max="4" width="26.140625" customWidth="1"/>
    <col min="5" max="6" width="25.42578125" customWidth="1"/>
    <col min="7" max="7" width="19.5703125" customWidth="1"/>
    <col min="8" max="8" width="15" customWidth="1"/>
    <col min="9" max="9" width="14" customWidth="1"/>
    <col min="10" max="12" width="13" customWidth="1"/>
    <col min="13" max="13" width="12.42578125" customWidth="1"/>
    <col min="14" max="14" width="11" customWidth="1"/>
    <col min="15" max="15" width="12.85546875" customWidth="1"/>
  </cols>
  <sheetData>
    <row r="1" spans="1:15" ht="18.75">
      <c r="A1" s="69" t="s">
        <v>37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9" t="s">
        <v>3</v>
      </c>
      <c r="N1" s="3"/>
      <c r="O1" s="3"/>
    </row>
    <row r="2" spans="1:15" ht="13.5" thickBot="1">
      <c r="A2" s="110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" t="s">
        <v>0</v>
      </c>
      <c r="B3" s="40"/>
      <c r="C3" s="5"/>
      <c r="D3" s="5"/>
      <c r="E3" s="5"/>
      <c r="F3" s="5"/>
      <c r="G3" s="5"/>
      <c r="H3" s="5"/>
      <c r="I3" s="5"/>
      <c r="J3" s="6" t="s">
        <v>2</v>
      </c>
      <c r="K3" s="63" t="s">
        <v>36</v>
      </c>
      <c r="L3" s="51">
        <v>1</v>
      </c>
      <c r="M3" s="51"/>
      <c r="N3" s="52"/>
      <c r="O3" s="44"/>
    </row>
    <row r="4" spans="1:15">
      <c r="A4" s="7" t="s">
        <v>4</v>
      </c>
      <c r="B4" s="41"/>
      <c r="C4" s="8"/>
      <c r="D4" s="8"/>
      <c r="E4" s="8"/>
      <c r="F4" s="8"/>
      <c r="G4" s="8"/>
      <c r="H4" s="8"/>
      <c r="I4" s="8"/>
      <c r="J4" s="9" t="s">
        <v>2</v>
      </c>
      <c r="K4" s="53" t="s">
        <v>22</v>
      </c>
      <c r="L4" s="81"/>
      <c r="M4" s="55"/>
      <c r="N4" s="55"/>
      <c r="O4" s="45"/>
    </row>
    <row r="5" spans="1:15">
      <c r="A5" s="60"/>
      <c r="B5" s="41"/>
      <c r="C5" s="8"/>
      <c r="D5" s="8"/>
      <c r="E5" s="8"/>
      <c r="F5" s="8"/>
      <c r="G5" s="8"/>
      <c r="H5" s="8"/>
      <c r="I5" s="8"/>
      <c r="J5" s="9" t="s">
        <v>2</v>
      </c>
      <c r="K5" s="53" t="s">
        <v>23</v>
      </c>
      <c r="L5" s="61"/>
      <c r="M5" s="55"/>
      <c r="N5" s="55"/>
      <c r="O5" s="45"/>
    </row>
    <row r="6" spans="1:15">
      <c r="A6" s="111" t="s">
        <v>38</v>
      </c>
      <c r="B6" s="112"/>
      <c r="C6" s="8"/>
      <c r="D6" s="8"/>
      <c r="E6" s="8"/>
      <c r="F6" s="8"/>
      <c r="G6" s="8"/>
      <c r="H6" s="8"/>
      <c r="I6" s="113"/>
      <c r="J6" s="114"/>
      <c r="K6" s="10"/>
      <c r="L6" s="48"/>
      <c r="O6" s="11"/>
    </row>
    <row r="7" spans="1:15">
      <c r="A7" s="115" t="s">
        <v>39</v>
      </c>
      <c r="B7" s="116"/>
      <c r="C7" s="104"/>
      <c r="D7" s="8"/>
      <c r="E7" s="8"/>
      <c r="F7" s="8"/>
      <c r="G7" s="8"/>
      <c r="H7" s="8"/>
      <c r="I7" s="8"/>
      <c r="J7" s="9" t="s">
        <v>2</v>
      </c>
      <c r="K7" s="53" t="s">
        <v>24</v>
      </c>
      <c r="L7" s="54"/>
      <c r="M7" s="55"/>
      <c r="N7" s="55"/>
      <c r="O7" s="45"/>
    </row>
    <row r="8" spans="1:15" ht="13.5" thickBot="1">
      <c r="A8" s="12"/>
      <c r="B8" s="12"/>
      <c r="C8" s="106"/>
      <c r="D8" s="12"/>
      <c r="E8" s="12"/>
      <c r="F8" s="12"/>
      <c r="G8" s="12"/>
      <c r="H8" s="12"/>
      <c r="I8" s="12"/>
      <c r="J8" s="12"/>
      <c r="K8" s="12"/>
      <c r="L8" s="12"/>
      <c r="M8" s="3"/>
      <c r="N8" s="3"/>
      <c r="O8" s="3"/>
    </row>
    <row r="9" spans="1:15">
      <c r="A9" s="13" t="s">
        <v>40</v>
      </c>
      <c r="B9" s="14"/>
      <c r="C9" s="105"/>
      <c r="D9" s="14"/>
      <c r="E9" s="14"/>
      <c r="F9" s="14"/>
      <c r="G9" s="14"/>
      <c r="H9" s="14"/>
      <c r="I9" s="15"/>
      <c r="J9" s="16" t="s">
        <v>41</v>
      </c>
      <c r="K9" s="15" t="s">
        <v>33</v>
      </c>
      <c r="L9" s="14"/>
      <c r="M9" s="17"/>
      <c r="N9" s="17"/>
      <c r="O9" s="18"/>
    </row>
    <row r="10" spans="1:15">
      <c r="A10" s="19"/>
      <c r="B10" s="20"/>
      <c r="C10" s="20"/>
      <c r="D10" s="20"/>
      <c r="E10" s="20"/>
      <c r="F10" s="20"/>
      <c r="G10" s="20"/>
      <c r="H10" s="20"/>
      <c r="I10" s="20"/>
      <c r="J10" s="21"/>
      <c r="K10" s="20" t="s">
        <v>34</v>
      </c>
      <c r="L10" s="20"/>
      <c r="M10" s="22"/>
      <c r="N10" s="22"/>
      <c r="O10" s="23"/>
    </row>
    <row r="11" spans="1:15">
      <c r="A11" s="19"/>
      <c r="B11" s="20"/>
      <c r="C11" s="20"/>
      <c r="D11" s="20"/>
      <c r="E11" s="20"/>
      <c r="F11" s="20"/>
      <c r="G11" s="20"/>
      <c r="H11" s="20"/>
      <c r="I11" s="20"/>
      <c r="J11" s="21"/>
      <c r="K11" s="20" t="s">
        <v>35</v>
      </c>
      <c r="L11" s="20"/>
      <c r="M11" s="22"/>
      <c r="N11" s="22"/>
      <c r="O11" s="23"/>
    </row>
    <row r="12" spans="1:15" ht="13.5" thickBot="1">
      <c r="A12" s="24"/>
      <c r="B12" s="25"/>
      <c r="C12" s="25"/>
      <c r="D12" s="25"/>
      <c r="E12" s="25"/>
      <c r="F12" s="25"/>
      <c r="G12" s="25"/>
      <c r="H12" s="25"/>
      <c r="I12" s="25"/>
      <c r="J12" s="26"/>
      <c r="K12" s="25" t="s">
        <v>2</v>
      </c>
      <c r="L12" s="25"/>
      <c r="M12" s="27"/>
      <c r="N12" s="27"/>
      <c r="O12" s="28"/>
    </row>
    <row r="13" spans="1:15" ht="13.5" thickBot="1">
      <c r="A13" s="22"/>
      <c r="B13" s="2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>
      <c r="A14" s="30" t="s">
        <v>5</v>
      </c>
      <c r="B14" s="31" t="s">
        <v>6</v>
      </c>
      <c r="C14" s="32" t="s">
        <v>7</v>
      </c>
      <c r="D14" s="32" t="s">
        <v>8</v>
      </c>
      <c r="E14" s="32" t="s">
        <v>9</v>
      </c>
      <c r="F14" s="32" t="s">
        <v>10</v>
      </c>
      <c r="G14" s="32" t="s">
        <v>47</v>
      </c>
      <c r="H14" s="32" t="s">
        <v>11</v>
      </c>
      <c r="I14" s="32" t="s">
        <v>49</v>
      </c>
      <c r="J14" s="32" t="s">
        <v>10</v>
      </c>
      <c r="K14" s="32" t="s">
        <v>11</v>
      </c>
      <c r="L14" s="32" t="s">
        <v>31</v>
      </c>
      <c r="M14" s="32" t="s">
        <v>21</v>
      </c>
      <c r="N14" s="42" t="s">
        <v>30</v>
      </c>
      <c r="O14" s="43" t="s">
        <v>32</v>
      </c>
    </row>
    <row r="15" spans="1:15">
      <c r="A15" s="103" t="s">
        <v>50</v>
      </c>
      <c r="B15" s="103" t="s">
        <v>52</v>
      </c>
      <c r="C15" s="93" t="s">
        <v>42</v>
      </c>
      <c r="D15" s="56"/>
      <c r="E15" s="59"/>
      <c r="F15" s="59"/>
      <c r="G15" s="47"/>
      <c r="H15" s="47" t="s">
        <v>25</v>
      </c>
      <c r="I15" s="33" t="s">
        <v>12</v>
      </c>
      <c r="J15" s="34" t="s">
        <v>13</v>
      </c>
      <c r="K15" s="50" t="s">
        <v>27</v>
      </c>
      <c r="L15" s="34" t="s">
        <v>29</v>
      </c>
      <c r="M15" s="33" t="s">
        <v>14</v>
      </c>
      <c r="N15" s="70"/>
      <c r="O15" s="35" t="s">
        <v>15</v>
      </c>
    </row>
    <row r="16" spans="1:15" ht="13.5" thickBot="1">
      <c r="A16" s="36" t="s">
        <v>51</v>
      </c>
      <c r="B16" s="36" t="s">
        <v>53</v>
      </c>
      <c r="C16" s="94" t="s">
        <v>48</v>
      </c>
      <c r="D16" s="46" t="s">
        <v>43</v>
      </c>
      <c r="E16" s="46" t="s">
        <v>44</v>
      </c>
      <c r="F16" s="46" t="s">
        <v>45</v>
      </c>
      <c r="G16" s="46" t="s">
        <v>46</v>
      </c>
      <c r="H16" s="46" t="s">
        <v>26</v>
      </c>
      <c r="I16" s="37" t="s">
        <v>16</v>
      </c>
      <c r="J16" s="38" t="s">
        <v>17</v>
      </c>
      <c r="K16" s="37" t="s">
        <v>28</v>
      </c>
      <c r="L16" s="38" t="s">
        <v>28</v>
      </c>
      <c r="M16" s="37" t="s">
        <v>18</v>
      </c>
      <c r="N16" s="38" t="s">
        <v>19</v>
      </c>
      <c r="O16" s="39" t="s">
        <v>20</v>
      </c>
    </row>
    <row r="17" spans="1:15">
      <c r="A17" s="65"/>
      <c r="B17" s="65"/>
      <c r="C17" s="66" t="s">
        <v>2</v>
      </c>
      <c r="D17" s="82"/>
      <c r="E17" s="82"/>
      <c r="F17" s="82"/>
      <c r="G17" s="109">
        <f>SUM(D17:F17)</f>
        <v>0</v>
      </c>
      <c r="H17" s="95"/>
      <c r="I17" s="97">
        <f t="shared" ref="I17:I28" si="0">G17+H17</f>
        <v>0</v>
      </c>
      <c r="J17" s="100">
        <v>0</v>
      </c>
      <c r="K17" s="97">
        <f>ROUND(J17*0.1,2)</f>
        <v>0</v>
      </c>
      <c r="L17" s="97">
        <f>J17-K17</f>
        <v>0</v>
      </c>
      <c r="M17" s="100">
        <v>0</v>
      </c>
      <c r="N17" s="97">
        <f>ROUND(M17*0.05,2)</f>
        <v>0</v>
      </c>
      <c r="O17" s="97">
        <f t="shared" ref="O17:O25" si="1">M17-N17</f>
        <v>0</v>
      </c>
    </row>
    <row r="18" spans="1:15">
      <c r="A18" s="67"/>
      <c r="B18" s="67"/>
      <c r="C18" s="64"/>
      <c r="D18" s="83"/>
      <c r="E18" s="83"/>
      <c r="F18" s="83"/>
      <c r="G18" s="108">
        <f t="shared" ref="G18:G62" si="2">SUM(D18:F18)</f>
        <v>0</v>
      </c>
      <c r="H18" s="96"/>
      <c r="I18" s="97">
        <f t="shared" si="0"/>
        <v>0</v>
      </c>
      <c r="J18" s="97">
        <v>0</v>
      </c>
      <c r="K18" s="97">
        <f>ROUND(J18*0.1,2)</f>
        <v>0</v>
      </c>
      <c r="L18" s="97">
        <f>J18-K18</f>
        <v>0</v>
      </c>
      <c r="M18" s="97">
        <v>0</v>
      </c>
      <c r="N18" s="97">
        <f t="shared" ref="N18:N62" si="3">ROUND(M18*0.05,2)</f>
        <v>0</v>
      </c>
      <c r="O18" s="97">
        <f t="shared" si="1"/>
        <v>0</v>
      </c>
    </row>
    <row r="19" spans="1:15">
      <c r="A19" s="57"/>
      <c r="B19" s="62" t="s">
        <v>2</v>
      </c>
      <c r="C19" s="57"/>
      <c r="D19" s="84"/>
      <c r="E19" s="84"/>
      <c r="F19" s="84"/>
      <c r="G19" s="91">
        <f t="shared" si="2"/>
        <v>0</v>
      </c>
      <c r="H19" s="97"/>
      <c r="I19" s="97">
        <f t="shared" si="0"/>
        <v>0</v>
      </c>
      <c r="J19" s="97">
        <v>0</v>
      </c>
      <c r="K19" s="97">
        <f>ROUND(J19*0.1,2)</f>
        <v>0</v>
      </c>
      <c r="L19" s="97">
        <f>J19-K19</f>
        <v>0</v>
      </c>
      <c r="M19" s="97">
        <v>0</v>
      </c>
      <c r="N19" s="97">
        <f t="shared" si="3"/>
        <v>0</v>
      </c>
      <c r="O19" s="97">
        <f t="shared" si="1"/>
        <v>0</v>
      </c>
    </row>
    <row r="20" spans="1:15">
      <c r="A20" s="57"/>
      <c r="B20" s="62"/>
      <c r="C20" s="57"/>
      <c r="D20" s="84"/>
      <c r="E20" s="85"/>
      <c r="F20" s="85"/>
      <c r="G20" s="91">
        <f t="shared" si="2"/>
        <v>0</v>
      </c>
      <c r="H20" s="97"/>
      <c r="I20" s="97">
        <f t="shared" si="0"/>
        <v>0</v>
      </c>
      <c r="J20" s="97">
        <v>0</v>
      </c>
      <c r="K20" s="97">
        <f t="shared" ref="K20:K62" si="4">ROUND(J20*0.1,2)</f>
        <v>0</v>
      </c>
      <c r="L20" s="97">
        <f t="shared" ref="L20:L62" si="5">J20-K20</f>
        <v>0</v>
      </c>
      <c r="M20" s="97">
        <v>0</v>
      </c>
      <c r="N20" s="97">
        <f t="shared" si="3"/>
        <v>0</v>
      </c>
      <c r="O20" s="97">
        <f t="shared" si="1"/>
        <v>0</v>
      </c>
    </row>
    <row r="21" spans="1:15" s="68" customFormat="1">
      <c r="A21" s="58"/>
      <c r="B21" s="71"/>
      <c r="C21" s="58"/>
      <c r="D21" s="86"/>
      <c r="E21" s="86"/>
      <c r="F21" s="86"/>
      <c r="G21" s="92">
        <f t="shared" si="2"/>
        <v>0</v>
      </c>
      <c r="H21" s="98"/>
      <c r="I21" s="98">
        <f t="shared" si="0"/>
        <v>0</v>
      </c>
      <c r="J21" s="98">
        <v>0</v>
      </c>
      <c r="K21" s="97">
        <f t="shared" si="4"/>
        <v>0</v>
      </c>
      <c r="L21" s="97">
        <f t="shared" si="5"/>
        <v>0</v>
      </c>
      <c r="M21" s="98">
        <v>0</v>
      </c>
      <c r="N21" s="97">
        <f t="shared" si="3"/>
        <v>0</v>
      </c>
      <c r="O21" s="98">
        <f t="shared" si="1"/>
        <v>0</v>
      </c>
    </row>
    <row r="22" spans="1:15" s="68" customFormat="1">
      <c r="A22" s="58"/>
      <c r="B22" s="71"/>
      <c r="C22" s="58"/>
      <c r="D22" s="86"/>
      <c r="E22" s="86"/>
      <c r="F22" s="86"/>
      <c r="G22" s="92">
        <f t="shared" si="2"/>
        <v>0</v>
      </c>
      <c r="H22" s="98"/>
      <c r="I22" s="98">
        <f t="shared" si="0"/>
        <v>0</v>
      </c>
      <c r="J22" s="98">
        <v>0</v>
      </c>
      <c r="K22" s="97">
        <f t="shared" si="4"/>
        <v>0</v>
      </c>
      <c r="L22" s="97">
        <f t="shared" si="5"/>
        <v>0</v>
      </c>
      <c r="M22" s="98">
        <v>0</v>
      </c>
      <c r="N22" s="97">
        <f t="shared" si="3"/>
        <v>0</v>
      </c>
      <c r="O22" s="98">
        <f t="shared" si="1"/>
        <v>0</v>
      </c>
    </row>
    <row r="23" spans="1:15" s="68" customFormat="1">
      <c r="A23" s="58"/>
      <c r="B23" s="71"/>
      <c r="C23" s="58"/>
      <c r="D23" s="86"/>
      <c r="E23" s="86"/>
      <c r="F23" s="86"/>
      <c r="G23" s="92">
        <f t="shared" si="2"/>
        <v>0</v>
      </c>
      <c r="H23" s="98"/>
      <c r="I23" s="98">
        <f t="shared" si="0"/>
        <v>0</v>
      </c>
      <c r="J23" s="98">
        <v>0</v>
      </c>
      <c r="K23" s="97">
        <f t="shared" si="4"/>
        <v>0</v>
      </c>
      <c r="L23" s="97">
        <f t="shared" si="5"/>
        <v>0</v>
      </c>
      <c r="M23" s="98">
        <v>0</v>
      </c>
      <c r="N23" s="97">
        <f t="shared" si="3"/>
        <v>0</v>
      </c>
      <c r="O23" s="98">
        <f t="shared" si="1"/>
        <v>0</v>
      </c>
    </row>
    <row r="24" spans="1:15" s="68" customFormat="1">
      <c r="A24" s="58"/>
      <c r="B24" s="71"/>
      <c r="C24" s="58"/>
      <c r="D24" s="86"/>
      <c r="E24" s="86"/>
      <c r="F24" s="86"/>
      <c r="G24" s="92">
        <f t="shared" si="2"/>
        <v>0</v>
      </c>
      <c r="H24" s="98"/>
      <c r="I24" s="98">
        <f>G24+H24</f>
        <v>0</v>
      </c>
      <c r="J24" s="98">
        <v>0</v>
      </c>
      <c r="K24" s="97">
        <f t="shared" si="4"/>
        <v>0</v>
      </c>
      <c r="L24" s="97">
        <f t="shared" si="5"/>
        <v>0</v>
      </c>
      <c r="M24" s="98">
        <v>0</v>
      </c>
      <c r="N24" s="97">
        <f t="shared" si="3"/>
        <v>0</v>
      </c>
      <c r="O24" s="98">
        <f>M24-N24</f>
        <v>0</v>
      </c>
    </row>
    <row r="25" spans="1:15" s="68" customFormat="1">
      <c r="A25" s="58"/>
      <c r="B25" s="71"/>
      <c r="C25" s="58"/>
      <c r="D25" s="86"/>
      <c r="E25" s="86"/>
      <c r="F25" s="86"/>
      <c r="G25" s="92">
        <f t="shared" si="2"/>
        <v>0</v>
      </c>
      <c r="H25" s="98"/>
      <c r="I25" s="98">
        <f t="shared" si="0"/>
        <v>0</v>
      </c>
      <c r="J25" s="98">
        <v>0</v>
      </c>
      <c r="K25" s="97">
        <f t="shared" si="4"/>
        <v>0</v>
      </c>
      <c r="L25" s="97">
        <f t="shared" si="5"/>
        <v>0</v>
      </c>
      <c r="M25" s="98">
        <v>0</v>
      </c>
      <c r="N25" s="97">
        <f t="shared" si="3"/>
        <v>0</v>
      </c>
      <c r="O25" s="98">
        <f t="shared" si="1"/>
        <v>0</v>
      </c>
    </row>
    <row r="26" spans="1:15" s="68" customFormat="1">
      <c r="A26" s="58"/>
      <c r="B26" s="71"/>
      <c r="C26" s="58"/>
      <c r="D26" s="86"/>
      <c r="E26" s="86"/>
      <c r="F26" s="86"/>
      <c r="G26" s="92">
        <f t="shared" si="2"/>
        <v>0</v>
      </c>
      <c r="H26" s="98"/>
      <c r="I26" s="98">
        <f>G26+H26</f>
        <v>0</v>
      </c>
      <c r="J26" s="98">
        <v>0</v>
      </c>
      <c r="K26" s="97">
        <f t="shared" si="4"/>
        <v>0</v>
      </c>
      <c r="L26" s="97">
        <f t="shared" si="5"/>
        <v>0</v>
      </c>
      <c r="M26" s="98">
        <v>0</v>
      </c>
      <c r="N26" s="97">
        <f t="shared" si="3"/>
        <v>0</v>
      </c>
      <c r="O26" s="98">
        <f>M26-N26</f>
        <v>0</v>
      </c>
    </row>
    <row r="27" spans="1:15" s="68" customFormat="1">
      <c r="A27" s="58"/>
      <c r="B27" s="71"/>
      <c r="C27" s="58"/>
      <c r="D27" s="86"/>
      <c r="E27" s="86"/>
      <c r="F27" s="86"/>
      <c r="G27" s="92">
        <f t="shared" si="2"/>
        <v>0</v>
      </c>
      <c r="H27" s="98"/>
      <c r="I27" s="97">
        <f t="shared" si="0"/>
        <v>0</v>
      </c>
      <c r="J27" s="98">
        <v>0</v>
      </c>
      <c r="K27" s="97">
        <f t="shared" si="4"/>
        <v>0</v>
      </c>
      <c r="L27" s="97">
        <f t="shared" si="5"/>
        <v>0</v>
      </c>
      <c r="M27" s="98">
        <v>0</v>
      </c>
      <c r="N27" s="97">
        <f t="shared" si="3"/>
        <v>0</v>
      </c>
      <c r="O27" s="98">
        <f>M27-N27</f>
        <v>0</v>
      </c>
    </row>
    <row r="28" spans="1:15" s="68" customFormat="1">
      <c r="A28" s="72"/>
      <c r="B28" s="71"/>
      <c r="C28" s="58"/>
      <c r="D28" s="86"/>
      <c r="E28" s="86"/>
      <c r="F28" s="86"/>
      <c r="G28" s="92">
        <f t="shared" si="2"/>
        <v>0</v>
      </c>
      <c r="H28" s="98"/>
      <c r="I28" s="97">
        <f t="shared" si="0"/>
        <v>0</v>
      </c>
      <c r="J28" s="98">
        <v>0</v>
      </c>
      <c r="K28" s="97">
        <f t="shared" si="4"/>
        <v>0</v>
      </c>
      <c r="L28" s="97">
        <f t="shared" si="5"/>
        <v>0</v>
      </c>
      <c r="M28" s="98">
        <v>0</v>
      </c>
      <c r="N28" s="97">
        <f t="shared" si="3"/>
        <v>0</v>
      </c>
      <c r="O28" s="98">
        <f>M28-N28</f>
        <v>0</v>
      </c>
    </row>
    <row r="29" spans="1:15" s="68" customFormat="1">
      <c r="A29" s="58"/>
      <c r="B29" s="71"/>
      <c r="C29" s="58"/>
      <c r="D29" s="86"/>
      <c r="E29" s="86"/>
      <c r="F29" s="86"/>
      <c r="G29" s="92">
        <f t="shared" si="2"/>
        <v>0</v>
      </c>
      <c r="H29" s="98"/>
      <c r="I29" s="98">
        <f t="shared" ref="I29:I34" si="6">G29+H29</f>
        <v>0</v>
      </c>
      <c r="J29" s="98">
        <v>0</v>
      </c>
      <c r="K29" s="97">
        <f t="shared" si="4"/>
        <v>0</v>
      </c>
      <c r="L29" s="97">
        <f t="shared" si="5"/>
        <v>0</v>
      </c>
      <c r="M29" s="98">
        <v>0</v>
      </c>
      <c r="N29" s="97">
        <f t="shared" si="3"/>
        <v>0</v>
      </c>
      <c r="O29" s="98">
        <f t="shared" ref="O29:O37" si="7">M29-N29</f>
        <v>0</v>
      </c>
    </row>
    <row r="30" spans="1:15" s="68" customFormat="1">
      <c r="A30" s="58"/>
      <c r="B30" s="71"/>
      <c r="C30" s="58"/>
      <c r="D30" s="86"/>
      <c r="E30" s="86"/>
      <c r="F30" s="86"/>
      <c r="G30" s="92">
        <f t="shared" si="2"/>
        <v>0</v>
      </c>
      <c r="H30" s="98"/>
      <c r="I30" s="98">
        <f t="shared" si="6"/>
        <v>0</v>
      </c>
      <c r="J30" s="98">
        <v>0</v>
      </c>
      <c r="K30" s="97">
        <f t="shared" si="4"/>
        <v>0</v>
      </c>
      <c r="L30" s="97">
        <f t="shared" si="5"/>
        <v>0</v>
      </c>
      <c r="M30" s="98">
        <v>0</v>
      </c>
      <c r="N30" s="97">
        <f t="shared" si="3"/>
        <v>0</v>
      </c>
      <c r="O30" s="98">
        <f t="shared" si="7"/>
        <v>0</v>
      </c>
    </row>
    <row r="31" spans="1:15" s="68" customFormat="1">
      <c r="A31" s="58"/>
      <c r="B31" s="71"/>
      <c r="C31" s="58"/>
      <c r="D31" s="86"/>
      <c r="E31" s="86"/>
      <c r="F31" s="86"/>
      <c r="G31" s="92">
        <f t="shared" si="2"/>
        <v>0</v>
      </c>
      <c r="H31" s="98"/>
      <c r="I31" s="98">
        <f t="shared" si="6"/>
        <v>0</v>
      </c>
      <c r="J31" s="98">
        <v>0</v>
      </c>
      <c r="K31" s="97">
        <f t="shared" si="4"/>
        <v>0</v>
      </c>
      <c r="L31" s="97">
        <f t="shared" si="5"/>
        <v>0</v>
      </c>
      <c r="M31" s="98">
        <v>0</v>
      </c>
      <c r="N31" s="97">
        <f t="shared" si="3"/>
        <v>0</v>
      </c>
      <c r="O31" s="98">
        <f>M31-N31</f>
        <v>0</v>
      </c>
    </row>
    <row r="32" spans="1:15" s="68" customFormat="1">
      <c r="A32" s="58"/>
      <c r="B32" s="71"/>
      <c r="C32" s="58"/>
      <c r="D32" s="86"/>
      <c r="E32" s="86"/>
      <c r="F32" s="86"/>
      <c r="G32" s="92">
        <f t="shared" si="2"/>
        <v>0</v>
      </c>
      <c r="H32" s="98"/>
      <c r="I32" s="98">
        <f t="shared" si="6"/>
        <v>0</v>
      </c>
      <c r="J32" s="98">
        <v>0</v>
      </c>
      <c r="K32" s="97">
        <f t="shared" si="4"/>
        <v>0</v>
      </c>
      <c r="L32" s="97">
        <f t="shared" si="5"/>
        <v>0</v>
      </c>
      <c r="M32" s="98">
        <v>0</v>
      </c>
      <c r="N32" s="97">
        <f t="shared" si="3"/>
        <v>0</v>
      </c>
      <c r="O32" s="98">
        <f>M32-N32</f>
        <v>0</v>
      </c>
    </row>
    <row r="33" spans="1:15" s="68" customFormat="1">
      <c r="A33" s="58"/>
      <c r="B33" s="71"/>
      <c r="C33" s="58"/>
      <c r="D33" s="86"/>
      <c r="E33" s="86"/>
      <c r="F33" s="86"/>
      <c r="G33" s="92">
        <f t="shared" si="2"/>
        <v>0</v>
      </c>
      <c r="H33" s="98"/>
      <c r="I33" s="98">
        <f t="shared" si="6"/>
        <v>0</v>
      </c>
      <c r="J33" s="98">
        <v>0</v>
      </c>
      <c r="K33" s="97">
        <f t="shared" si="4"/>
        <v>0</v>
      </c>
      <c r="L33" s="97">
        <f t="shared" si="5"/>
        <v>0</v>
      </c>
      <c r="M33" s="98">
        <v>0</v>
      </c>
      <c r="N33" s="97">
        <f t="shared" si="3"/>
        <v>0</v>
      </c>
      <c r="O33" s="98">
        <f>M33-N33</f>
        <v>0</v>
      </c>
    </row>
    <row r="34" spans="1:15" s="68" customFormat="1">
      <c r="A34" s="58"/>
      <c r="B34" s="71"/>
      <c r="C34" s="58"/>
      <c r="D34" s="86"/>
      <c r="E34" s="86"/>
      <c r="F34" s="86"/>
      <c r="G34" s="92">
        <f t="shared" si="2"/>
        <v>0</v>
      </c>
      <c r="H34" s="98"/>
      <c r="I34" s="98">
        <f t="shared" si="6"/>
        <v>0</v>
      </c>
      <c r="J34" s="98">
        <v>0</v>
      </c>
      <c r="K34" s="97">
        <f t="shared" si="4"/>
        <v>0</v>
      </c>
      <c r="L34" s="97">
        <f t="shared" si="5"/>
        <v>0</v>
      </c>
      <c r="M34" s="98">
        <v>0</v>
      </c>
      <c r="N34" s="97">
        <f t="shared" si="3"/>
        <v>0</v>
      </c>
      <c r="O34" s="98">
        <f t="shared" si="7"/>
        <v>0</v>
      </c>
    </row>
    <row r="35" spans="1:15" s="68" customFormat="1">
      <c r="A35" s="58"/>
      <c r="B35" s="71"/>
      <c r="C35" s="58"/>
      <c r="D35" s="86"/>
      <c r="E35" s="86"/>
      <c r="F35" s="86"/>
      <c r="G35" s="92">
        <f t="shared" si="2"/>
        <v>0</v>
      </c>
      <c r="H35" s="98"/>
      <c r="I35" s="98">
        <f t="shared" ref="I35:I45" si="8">G35+H35</f>
        <v>0</v>
      </c>
      <c r="J35" s="98">
        <v>0</v>
      </c>
      <c r="K35" s="97">
        <f t="shared" si="4"/>
        <v>0</v>
      </c>
      <c r="L35" s="97">
        <f t="shared" si="5"/>
        <v>0</v>
      </c>
      <c r="M35" s="98">
        <v>0</v>
      </c>
      <c r="N35" s="97">
        <f t="shared" si="3"/>
        <v>0</v>
      </c>
      <c r="O35" s="98">
        <f t="shared" si="7"/>
        <v>0</v>
      </c>
    </row>
    <row r="36" spans="1:15" s="68" customFormat="1">
      <c r="A36" s="58"/>
      <c r="B36" s="71"/>
      <c r="C36" s="58"/>
      <c r="D36" s="86"/>
      <c r="E36" s="86"/>
      <c r="F36" s="86"/>
      <c r="G36" s="92">
        <f t="shared" si="2"/>
        <v>0</v>
      </c>
      <c r="H36" s="98"/>
      <c r="I36" s="98">
        <f>G36+H36</f>
        <v>0</v>
      </c>
      <c r="J36" s="98">
        <v>0</v>
      </c>
      <c r="K36" s="97">
        <f t="shared" si="4"/>
        <v>0</v>
      </c>
      <c r="L36" s="97">
        <f t="shared" si="5"/>
        <v>0</v>
      </c>
      <c r="M36" s="98">
        <v>0</v>
      </c>
      <c r="N36" s="97">
        <f t="shared" si="3"/>
        <v>0</v>
      </c>
      <c r="O36" s="98">
        <f t="shared" si="7"/>
        <v>0</v>
      </c>
    </row>
    <row r="37" spans="1:15" s="68" customFormat="1">
      <c r="A37" s="58"/>
      <c r="B37" s="71"/>
      <c r="C37" s="58"/>
      <c r="D37" s="86"/>
      <c r="E37" s="86"/>
      <c r="F37" s="86"/>
      <c r="G37" s="92">
        <f t="shared" si="2"/>
        <v>0</v>
      </c>
      <c r="H37" s="98"/>
      <c r="I37" s="98">
        <f>G37+H37</f>
        <v>0</v>
      </c>
      <c r="J37" s="98">
        <v>0</v>
      </c>
      <c r="K37" s="97">
        <f t="shared" si="4"/>
        <v>0</v>
      </c>
      <c r="L37" s="97">
        <f t="shared" si="5"/>
        <v>0</v>
      </c>
      <c r="M37" s="98">
        <v>0</v>
      </c>
      <c r="N37" s="97">
        <f t="shared" si="3"/>
        <v>0</v>
      </c>
      <c r="O37" s="98">
        <f t="shared" si="7"/>
        <v>0</v>
      </c>
    </row>
    <row r="38" spans="1:15" s="68" customFormat="1">
      <c r="A38" s="58"/>
      <c r="B38" s="71"/>
      <c r="C38" s="58"/>
      <c r="D38" s="86"/>
      <c r="E38" s="86"/>
      <c r="F38" s="86"/>
      <c r="G38" s="92">
        <f t="shared" si="2"/>
        <v>0</v>
      </c>
      <c r="H38" s="98"/>
      <c r="I38" s="98">
        <f t="shared" si="8"/>
        <v>0</v>
      </c>
      <c r="J38" s="98">
        <v>0</v>
      </c>
      <c r="K38" s="97">
        <f t="shared" si="4"/>
        <v>0</v>
      </c>
      <c r="L38" s="97">
        <f t="shared" si="5"/>
        <v>0</v>
      </c>
      <c r="M38" s="98">
        <v>0</v>
      </c>
      <c r="N38" s="97">
        <f t="shared" si="3"/>
        <v>0</v>
      </c>
      <c r="O38" s="98">
        <f t="shared" ref="O38:O45" si="9">M38-N38</f>
        <v>0</v>
      </c>
    </row>
    <row r="39" spans="1:15" s="68" customFormat="1">
      <c r="A39" s="58"/>
      <c r="B39" s="71"/>
      <c r="C39" s="58"/>
      <c r="D39" s="86"/>
      <c r="E39" s="86"/>
      <c r="F39" s="86"/>
      <c r="G39" s="92">
        <f t="shared" si="2"/>
        <v>0</v>
      </c>
      <c r="H39" s="98"/>
      <c r="I39" s="98">
        <f t="shared" si="8"/>
        <v>0</v>
      </c>
      <c r="J39" s="98">
        <v>0</v>
      </c>
      <c r="K39" s="97">
        <f t="shared" si="4"/>
        <v>0</v>
      </c>
      <c r="L39" s="97">
        <f t="shared" si="5"/>
        <v>0</v>
      </c>
      <c r="M39" s="98">
        <v>0</v>
      </c>
      <c r="N39" s="97">
        <f t="shared" si="3"/>
        <v>0</v>
      </c>
      <c r="O39" s="98">
        <f t="shared" si="9"/>
        <v>0</v>
      </c>
    </row>
    <row r="40" spans="1:15" s="68" customFormat="1">
      <c r="A40" s="58"/>
      <c r="B40" s="71"/>
      <c r="C40" s="58"/>
      <c r="D40" s="86"/>
      <c r="E40" s="86"/>
      <c r="F40" s="86"/>
      <c r="G40" s="92">
        <f t="shared" si="2"/>
        <v>0</v>
      </c>
      <c r="H40" s="98"/>
      <c r="I40" s="98">
        <f t="shared" si="8"/>
        <v>0</v>
      </c>
      <c r="J40" s="98">
        <v>0</v>
      </c>
      <c r="K40" s="97">
        <f t="shared" si="4"/>
        <v>0</v>
      </c>
      <c r="L40" s="97">
        <f t="shared" si="5"/>
        <v>0</v>
      </c>
      <c r="M40" s="98">
        <v>0</v>
      </c>
      <c r="N40" s="97">
        <f t="shared" si="3"/>
        <v>0</v>
      </c>
      <c r="O40" s="98">
        <f t="shared" si="9"/>
        <v>0</v>
      </c>
    </row>
    <row r="41" spans="1:15" s="68" customFormat="1">
      <c r="A41" s="58"/>
      <c r="B41" s="71"/>
      <c r="C41" s="58"/>
      <c r="D41" s="86"/>
      <c r="E41" s="86"/>
      <c r="F41" s="86"/>
      <c r="G41" s="92">
        <f t="shared" si="2"/>
        <v>0</v>
      </c>
      <c r="H41" s="98"/>
      <c r="I41" s="98">
        <f>G41+H41</f>
        <v>0</v>
      </c>
      <c r="J41" s="98">
        <v>0</v>
      </c>
      <c r="K41" s="97">
        <f t="shared" si="4"/>
        <v>0</v>
      </c>
      <c r="L41" s="97">
        <f t="shared" si="5"/>
        <v>0</v>
      </c>
      <c r="M41" s="98">
        <v>0</v>
      </c>
      <c r="N41" s="97">
        <f t="shared" si="3"/>
        <v>0</v>
      </c>
      <c r="O41" s="98">
        <f>M41-N41</f>
        <v>0</v>
      </c>
    </row>
    <row r="42" spans="1:15" s="68" customFormat="1">
      <c r="A42" s="58"/>
      <c r="B42" s="71"/>
      <c r="C42" s="58"/>
      <c r="D42" s="86"/>
      <c r="E42" s="86"/>
      <c r="F42" s="86"/>
      <c r="G42" s="92">
        <f t="shared" si="2"/>
        <v>0</v>
      </c>
      <c r="H42" s="98"/>
      <c r="I42" s="98">
        <f t="shared" si="8"/>
        <v>0</v>
      </c>
      <c r="J42" s="98">
        <v>0</v>
      </c>
      <c r="K42" s="97">
        <f t="shared" si="4"/>
        <v>0</v>
      </c>
      <c r="L42" s="97">
        <f t="shared" si="5"/>
        <v>0</v>
      </c>
      <c r="M42" s="98">
        <v>0</v>
      </c>
      <c r="N42" s="97">
        <f t="shared" si="3"/>
        <v>0</v>
      </c>
      <c r="O42" s="98">
        <f t="shared" si="9"/>
        <v>0</v>
      </c>
    </row>
    <row r="43" spans="1:15" s="68" customFormat="1">
      <c r="A43" s="58"/>
      <c r="B43" s="71"/>
      <c r="C43" s="58"/>
      <c r="D43" s="86"/>
      <c r="E43" s="86"/>
      <c r="F43" s="86"/>
      <c r="G43" s="92">
        <f t="shared" si="2"/>
        <v>0</v>
      </c>
      <c r="H43" s="98"/>
      <c r="I43" s="98">
        <f t="shared" si="8"/>
        <v>0</v>
      </c>
      <c r="J43" s="98">
        <v>0</v>
      </c>
      <c r="K43" s="97">
        <f t="shared" si="4"/>
        <v>0</v>
      </c>
      <c r="L43" s="97">
        <f t="shared" si="5"/>
        <v>0</v>
      </c>
      <c r="M43" s="98">
        <v>0</v>
      </c>
      <c r="N43" s="97">
        <f t="shared" si="3"/>
        <v>0</v>
      </c>
      <c r="O43" s="98">
        <f t="shared" si="9"/>
        <v>0</v>
      </c>
    </row>
    <row r="44" spans="1:15" s="68" customFormat="1">
      <c r="A44" s="58"/>
      <c r="B44" s="71"/>
      <c r="C44" s="71"/>
      <c r="D44" s="87"/>
      <c r="E44" s="87"/>
      <c r="F44" s="90"/>
      <c r="G44" s="107">
        <f t="shared" si="2"/>
        <v>0</v>
      </c>
      <c r="H44" s="98"/>
      <c r="I44" s="97">
        <f t="shared" si="8"/>
        <v>0</v>
      </c>
      <c r="J44" s="98">
        <v>0</v>
      </c>
      <c r="K44" s="97">
        <f t="shared" si="4"/>
        <v>0</v>
      </c>
      <c r="L44" s="97">
        <f t="shared" si="5"/>
        <v>0</v>
      </c>
      <c r="M44" s="98">
        <v>0</v>
      </c>
      <c r="N44" s="97">
        <f t="shared" si="3"/>
        <v>0</v>
      </c>
      <c r="O44" s="98">
        <f t="shared" si="9"/>
        <v>0</v>
      </c>
    </row>
    <row r="45" spans="1:15" s="68" customFormat="1">
      <c r="A45" s="58"/>
      <c r="B45" s="71"/>
      <c r="C45" s="71"/>
      <c r="D45" s="87"/>
      <c r="E45" s="87"/>
      <c r="F45" s="87"/>
      <c r="G45" s="86">
        <f>SUM(D45:F45)</f>
        <v>0</v>
      </c>
      <c r="H45" s="98"/>
      <c r="I45" s="97">
        <f t="shared" si="8"/>
        <v>0</v>
      </c>
      <c r="J45" s="98">
        <v>0</v>
      </c>
      <c r="K45" s="97">
        <f t="shared" si="4"/>
        <v>0</v>
      </c>
      <c r="L45" s="97">
        <f t="shared" si="5"/>
        <v>0</v>
      </c>
      <c r="M45" s="98">
        <v>0</v>
      </c>
      <c r="N45" s="97">
        <f t="shared" si="3"/>
        <v>0</v>
      </c>
      <c r="O45" s="98">
        <f t="shared" si="9"/>
        <v>0</v>
      </c>
    </row>
    <row r="46" spans="1:15" s="68" customFormat="1">
      <c r="A46" s="58"/>
      <c r="B46" s="71"/>
      <c r="C46" s="58"/>
      <c r="D46" s="86"/>
      <c r="E46" s="86"/>
      <c r="F46" s="86"/>
      <c r="G46" s="92">
        <f t="shared" si="2"/>
        <v>0</v>
      </c>
      <c r="H46" s="98"/>
      <c r="I46" s="98">
        <f>G46+H46</f>
        <v>0</v>
      </c>
      <c r="J46" s="98">
        <v>0</v>
      </c>
      <c r="K46" s="97">
        <f t="shared" si="4"/>
        <v>0</v>
      </c>
      <c r="L46" s="97">
        <f t="shared" si="5"/>
        <v>0</v>
      </c>
      <c r="M46" s="98">
        <v>0</v>
      </c>
      <c r="N46" s="97">
        <f t="shared" si="3"/>
        <v>0</v>
      </c>
      <c r="O46" s="98">
        <f t="shared" ref="O46:O62" si="10">M46-N46</f>
        <v>0</v>
      </c>
    </row>
    <row r="47" spans="1:15" s="68" customFormat="1">
      <c r="A47" s="58"/>
      <c r="B47" s="71"/>
      <c r="C47" s="58"/>
      <c r="D47" s="86"/>
      <c r="E47" s="86"/>
      <c r="F47" s="86"/>
      <c r="G47" s="92">
        <f t="shared" si="2"/>
        <v>0</v>
      </c>
      <c r="H47" s="98"/>
      <c r="I47" s="98">
        <f>G47+H47</f>
        <v>0</v>
      </c>
      <c r="J47" s="98">
        <v>0</v>
      </c>
      <c r="K47" s="97">
        <f t="shared" si="4"/>
        <v>0</v>
      </c>
      <c r="L47" s="97">
        <f t="shared" si="5"/>
        <v>0</v>
      </c>
      <c r="M47" s="98">
        <v>0</v>
      </c>
      <c r="N47" s="97">
        <f t="shared" si="3"/>
        <v>0</v>
      </c>
      <c r="O47" s="98">
        <f t="shared" si="10"/>
        <v>0</v>
      </c>
    </row>
    <row r="48" spans="1:15" s="68" customFormat="1">
      <c r="A48" s="58"/>
      <c r="B48" s="71"/>
      <c r="C48" s="58"/>
      <c r="D48" s="86"/>
      <c r="E48" s="86"/>
      <c r="F48" s="86"/>
      <c r="G48" s="92">
        <f t="shared" si="2"/>
        <v>0</v>
      </c>
      <c r="H48" s="98"/>
      <c r="I48" s="97">
        <f t="shared" ref="I48:I62" si="11">G48+H48</f>
        <v>0</v>
      </c>
      <c r="J48" s="98">
        <v>0</v>
      </c>
      <c r="K48" s="97">
        <f t="shared" si="4"/>
        <v>0</v>
      </c>
      <c r="L48" s="97">
        <f t="shared" si="5"/>
        <v>0</v>
      </c>
      <c r="M48" s="98">
        <v>0</v>
      </c>
      <c r="N48" s="97">
        <f t="shared" si="3"/>
        <v>0</v>
      </c>
      <c r="O48" s="98">
        <f t="shared" si="10"/>
        <v>0</v>
      </c>
    </row>
    <row r="49" spans="1:15" s="68" customFormat="1">
      <c r="A49" s="58"/>
      <c r="B49" s="71"/>
      <c r="C49" s="58"/>
      <c r="D49" s="86"/>
      <c r="E49" s="86"/>
      <c r="F49" s="86"/>
      <c r="G49" s="92">
        <f t="shared" si="2"/>
        <v>0</v>
      </c>
      <c r="H49" s="98"/>
      <c r="I49" s="97">
        <f t="shared" si="11"/>
        <v>0</v>
      </c>
      <c r="J49" s="98">
        <v>0</v>
      </c>
      <c r="K49" s="97">
        <f t="shared" si="4"/>
        <v>0</v>
      </c>
      <c r="L49" s="97">
        <f t="shared" si="5"/>
        <v>0</v>
      </c>
      <c r="M49" s="98">
        <v>0</v>
      </c>
      <c r="N49" s="97">
        <f t="shared" si="3"/>
        <v>0</v>
      </c>
      <c r="O49" s="98">
        <f t="shared" si="10"/>
        <v>0</v>
      </c>
    </row>
    <row r="50" spans="1:15" s="68" customFormat="1">
      <c r="A50" s="58"/>
      <c r="B50" s="71"/>
      <c r="C50" s="58"/>
      <c r="D50" s="86"/>
      <c r="E50" s="86"/>
      <c r="F50" s="86"/>
      <c r="G50" s="92">
        <f t="shared" si="2"/>
        <v>0</v>
      </c>
      <c r="H50" s="98"/>
      <c r="I50" s="97">
        <f t="shared" si="11"/>
        <v>0</v>
      </c>
      <c r="J50" s="98">
        <v>0</v>
      </c>
      <c r="K50" s="97">
        <f t="shared" si="4"/>
        <v>0</v>
      </c>
      <c r="L50" s="97">
        <f t="shared" si="5"/>
        <v>0</v>
      </c>
      <c r="M50" s="98">
        <v>0</v>
      </c>
      <c r="N50" s="97">
        <f t="shared" si="3"/>
        <v>0</v>
      </c>
      <c r="O50" s="98">
        <f t="shared" si="10"/>
        <v>0</v>
      </c>
    </row>
    <row r="51" spans="1:15" s="68" customFormat="1">
      <c r="A51" s="58"/>
      <c r="B51" s="71"/>
      <c r="C51" s="58"/>
      <c r="D51" s="86"/>
      <c r="E51" s="86"/>
      <c r="F51" s="86"/>
      <c r="G51" s="92">
        <f t="shared" si="2"/>
        <v>0</v>
      </c>
      <c r="H51" s="98"/>
      <c r="I51" s="97">
        <f t="shared" si="11"/>
        <v>0</v>
      </c>
      <c r="J51" s="98">
        <v>0</v>
      </c>
      <c r="K51" s="97">
        <f t="shared" si="4"/>
        <v>0</v>
      </c>
      <c r="L51" s="97">
        <f t="shared" si="5"/>
        <v>0</v>
      </c>
      <c r="M51" s="98">
        <v>0</v>
      </c>
      <c r="N51" s="97">
        <f t="shared" si="3"/>
        <v>0</v>
      </c>
      <c r="O51" s="98">
        <f t="shared" si="10"/>
        <v>0</v>
      </c>
    </row>
    <row r="52" spans="1:15" s="68" customFormat="1">
      <c r="A52" s="58"/>
      <c r="B52" s="71"/>
      <c r="C52" s="58"/>
      <c r="D52" s="86"/>
      <c r="E52" s="86"/>
      <c r="F52" s="86"/>
      <c r="G52" s="92">
        <f t="shared" si="2"/>
        <v>0</v>
      </c>
      <c r="H52" s="98"/>
      <c r="I52" s="97">
        <f t="shared" si="11"/>
        <v>0</v>
      </c>
      <c r="J52" s="98">
        <v>0</v>
      </c>
      <c r="K52" s="97">
        <f t="shared" si="4"/>
        <v>0</v>
      </c>
      <c r="L52" s="97">
        <f t="shared" si="5"/>
        <v>0</v>
      </c>
      <c r="M52" s="98">
        <v>0</v>
      </c>
      <c r="N52" s="97">
        <f t="shared" si="3"/>
        <v>0</v>
      </c>
      <c r="O52" s="98">
        <f t="shared" si="10"/>
        <v>0</v>
      </c>
    </row>
    <row r="53" spans="1:15" s="68" customFormat="1">
      <c r="A53" s="58"/>
      <c r="B53" s="71"/>
      <c r="C53" s="58"/>
      <c r="D53" s="86"/>
      <c r="E53" s="86"/>
      <c r="F53" s="86"/>
      <c r="G53" s="92">
        <f t="shared" si="2"/>
        <v>0</v>
      </c>
      <c r="H53" s="98"/>
      <c r="I53" s="97">
        <f t="shared" si="11"/>
        <v>0</v>
      </c>
      <c r="J53" s="98">
        <v>0</v>
      </c>
      <c r="K53" s="97">
        <f t="shared" si="4"/>
        <v>0</v>
      </c>
      <c r="L53" s="97">
        <f t="shared" si="5"/>
        <v>0</v>
      </c>
      <c r="M53" s="98">
        <v>0</v>
      </c>
      <c r="N53" s="97">
        <f t="shared" si="3"/>
        <v>0</v>
      </c>
      <c r="O53" s="98">
        <f t="shared" si="10"/>
        <v>0</v>
      </c>
    </row>
    <row r="54" spans="1:15" s="68" customFormat="1">
      <c r="A54" s="58"/>
      <c r="B54" s="71"/>
      <c r="C54" s="58"/>
      <c r="D54" s="86"/>
      <c r="E54" s="86"/>
      <c r="F54" s="86"/>
      <c r="G54" s="92">
        <f t="shared" si="2"/>
        <v>0</v>
      </c>
      <c r="H54" s="98"/>
      <c r="I54" s="97">
        <f t="shared" si="11"/>
        <v>0</v>
      </c>
      <c r="J54" s="98">
        <v>0</v>
      </c>
      <c r="K54" s="97">
        <f t="shared" si="4"/>
        <v>0</v>
      </c>
      <c r="L54" s="97">
        <f t="shared" si="5"/>
        <v>0</v>
      </c>
      <c r="M54" s="98">
        <v>0</v>
      </c>
      <c r="N54" s="97">
        <f t="shared" si="3"/>
        <v>0</v>
      </c>
      <c r="O54" s="98">
        <f t="shared" si="10"/>
        <v>0</v>
      </c>
    </row>
    <row r="55" spans="1:15" s="68" customFormat="1">
      <c r="A55" s="58"/>
      <c r="B55" s="71"/>
      <c r="C55" s="58"/>
      <c r="D55" s="86"/>
      <c r="E55" s="86"/>
      <c r="F55" s="86"/>
      <c r="G55" s="92">
        <f t="shared" si="2"/>
        <v>0</v>
      </c>
      <c r="H55" s="98"/>
      <c r="I55" s="97">
        <f t="shared" si="11"/>
        <v>0</v>
      </c>
      <c r="J55" s="98">
        <v>0</v>
      </c>
      <c r="K55" s="97">
        <f t="shared" si="4"/>
        <v>0</v>
      </c>
      <c r="L55" s="97">
        <f t="shared" si="5"/>
        <v>0</v>
      </c>
      <c r="M55" s="98">
        <v>0</v>
      </c>
      <c r="N55" s="97">
        <f t="shared" si="3"/>
        <v>0</v>
      </c>
      <c r="O55" s="98">
        <f t="shared" si="10"/>
        <v>0</v>
      </c>
    </row>
    <row r="56" spans="1:15" s="68" customFormat="1">
      <c r="A56" s="58"/>
      <c r="B56" s="71"/>
      <c r="C56" s="58"/>
      <c r="D56" s="86"/>
      <c r="E56" s="86"/>
      <c r="F56" s="86"/>
      <c r="G56" s="92">
        <f t="shared" si="2"/>
        <v>0</v>
      </c>
      <c r="H56" s="98"/>
      <c r="I56" s="97">
        <f t="shared" si="11"/>
        <v>0</v>
      </c>
      <c r="J56" s="98">
        <f>'[10]Schedule of Values'!$M54+'[10]Schedule of Values'!$I54</f>
        <v>0</v>
      </c>
      <c r="K56" s="97">
        <f t="shared" si="4"/>
        <v>0</v>
      </c>
      <c r="L56" s="97">
        <f t="shared" si="5"/>
        <v>0</v>
      </c>
      <c r="M56" s="98">
        <v>0</v>
      </c>
      <c r="N56" s="97">
        <f t="shared" si="3"/>
        <v>0</v>
      </c>
      <c r="O56" s="98">
        <f t="shared" si="10"/>
        <v>0</v>
      </c>
    </row>
    <row r="57" spans="1:15" s="68" customFormat="1">
      <c r="A57" s="58"/>
      <c r="B57" s="71"/>
      <c r="C57" s="58"/>
      <c r="D57" s="86"/>
      <c r="E57" s="86"/>
      <c r="F57" s="86"/>
      <c r="G57" s="92">
        <f t="shared" si="2"/>
        <v>0</v>
      </c>
      <c r="H57" s="98"/>
      <c r="I57" s="97">
        <f t="shared" si="11"/>
        <v>0</v>
      </c>
      <c r="J57" s="98">
        <f>'[10]Schedule of Values'!$M55+'[10]Schedule of Values'!$I55</f>
        <v>0</v>
      </c>
      <c r="K57" s="97">
        <f t="shared" si="4"/>
        <v>0</v>
      </c>
      <c r="L57" s="97">
        <f t="shared" si="5"/>
        <v>0</v>
      </c>
      <c r="M57" s="98">
        <v>0</v>
      </c>
      <c r="N57" s="97">
        <f t="shared" si="3"/>
        <v>0</v>
      </c>
      <c r="O57" s="98">
        <f t="shared" si="10"/>
        <v>0</v>
      </c>
    </row>
    <row r="58" spans="1:15" s="68" customFormat="1">
      <c r="A58" s="58"/>
      <c r="B58" s="71"/>
      <c r="C58" s="58"/>
      <c r="D58" s="86"/>
      <c r="E58" s="86"/>
      <c r="F58" s="86"/>
      <c r="G58" s="92">
        <f t="shared" si="2"/>
        <v>0</v>
      </c>
      <c r="H58" s="98"/>
      <c r="I58" s="97">
        <f t="shared" si="11"/>
        <v>0</v>
      </c>
      <c r="J58" s="98">
        <v>0</v>
      </c>
      <c r="K58" s="97">
        <f t="shared" si="4"/>
        <v>0</v>
      </c>
      <c r="L58" s="97">
        <f t="shared" si="5"/>
        <v>0</v>
      </c>
      <c r="M58" s="98">
        <v>0</v>
      </c>
      <c r="N58" s="97">
        <f t="shared" si="3"/>
        <v>0</v>
      </c>
      <c r="O58" s="98">
        <f t="shared" si="10"/>
        <v>0</v>
      </c>
    </row>
    <row r="59" spans="1:15" s="68" customFormat="1">
      <c r="A59" s="72"/>
      <c r="B59" s="71"/>
      <c r="C59" s="58"/>
      <c r="D59" s="86"/>
      <c r="E59" s="86"/>
      <c r="F59" s="86"/>
      <c r="G59" s="92">
        <f t="shared" si="2"/>
        <v>0</v>
      </c>
      <c r="H59" s="98"/>
      <c r="I59" s="97">
        <f t="shared" si="11"/>
        <v>0</v>
      </c>
      <c r="J59" s="98">
        <v>0</v>
      </c>
      <c r="K59" s="97">
        <f t="shared" si="4"/>
        <v>0</v>
      </c>
      <c r="L59" s="97">
        <f t="shared" si="5"/>
        <v>0</v>
      </c>
      <c r="M59" s="98">
        <v>0</v>
      </c>
      <c r="N59" s="97">
        <f t="shared" si="3"/>
        <v>0</v>
      </c>
      <c r="O59" s="98">
        <f t="shared" si="10"/>
        <v>0</v>
      </c>
    </row>
    <row r="60" spans="1:15" s="68" customFormat="1">
      <c r="A60" s="58"/>
      <c r="B60" s="71"/>
      <c r="C60" s="58"/>
      <c r="D60" s="86"/>
      <c r="E60" s="86"/>
      <c r="F60" s="86"/>
      <c r="G60" s="92">
        <f t="shared" si="2"/>
        <v>0</v>
      </c>
      <c r="H60" s="98"/>
      <c r="I60" s="97">
        <f t="shared" si="11"/>
        <v>0</v>
      </c>
      <c r="J60" s="98">
        <v>0</v>
      </c>
      <c r="K60" s="97">
        <f t="shared" si="4"/>
        <v>0</v>
      </c>
      <c r="L60" s="97">
        <f t="shared" si="5"/>
        <v>0</v>
      </c>
      <c r="M60" s="98">
        <v>0</v>
      </c>
      <c r="N60" s="97">
        <f t="shared" si="3"/>
        <v>0</v>
      </c>
      <c r="O60" s="98">
        <f t="shared" si="10"/>
        <v>0</v>
      </c>
    </row>
    <row r="61" spans="1:15" s="68" customFormat="1">
      <c r="A61" s="58"/>
      <c r="B61" s="71"/>
      <c r="C61" s="58"/>
      <c r="D61" s="86"/>
      <c r="E61" s="86"/>
      <c r="F61" s="86"/>
      <c r="G61" s="92">
        <f t="shared" si="2"/>
        <v>0</v>
      </c>
      <c r="H61" s="98"/>
      <c r="I61" s="97">
        <f t="shared" si="11"/>
        <v>0</v>
      </c>
      <c r="J61" s="98">
        <v>0</v>
      </c>
      <c r="K61" s="97">
        <f t="shared" si="4"/>
        <v>0</v>
      </c>
      <c r="L61" s="97">
        <f t="shared" si="5"/>
        <v>0</v>
      </c>
      <c r="M61" s="98">
        <v>0</v>
      </c>
      <c r="N61" s="97">
        <f t="shared" si="3"/>
        <v>0</v>
      </c>
      <c r="O61" s="98">
        <f t="shared" si="10"/>
        <v>0</v>
      </c>
    </row>
    <row r="62" spans="1:15" s="68" customFormat="1">
      <c r="A62" s="73"/>
      <c r="B62" s="73"/>
      <c r="C62" s="73"/>
      <c r="D62" s="88"/>
      <c r="E62" s="89"/>
      <c r="F62" s="89"/>
      <c r="G62" s="102">
        <f t="shared" si="2"/>
        <v>0</v>
      </c>
      <c r="H62" s="99"/>
      <c r="I62" s="97">
        <f t="shared" si="11"/>
        <v>0</v>
      </c>
      <c r="J62" s="101">
        <v>0</v>
      </c>
      <c r="K62" s="97">
        <f t="shared" si="4"/>
        <v>0</v>
      </c>
      <c r="L62" s="97">
        <f t="shared" si="5"/>
        <v>0</v>
      </c>
      <c r="M62" s="101">
        <v>0</v>
      </c>
      <c r="N62" s="97">
        <f t="shared" si="3"/>
        <v>0</v>
      </c>
      <c r="O62" s="98">
        <f t="shared" si="10"/>
        <v>0</v>
      </c>
    </row>
    <row r="63" spans="1:15" s="68" customFormat="1" ht="13.5" thickBot="1">
      <c r="A63" s="73"/>
      <c r="B63" s="73"/>
      <c r="C63" s="73"/>
      <c r="D63" s="73"/>
      <c r="E63" s="73"/>
      <c r="F63" s="73"/>
      <c r="G63" s="73"/>
      <c r="H63" s="73"/>
      <c r="I63" s="101"/>
      <c r="J63" s="74"/>
      <c r="K63" s="74"/>
      <c r="L63" s="74"/>
      <c r="M63" s="74"/>
      <c r="N63" s="74"/>
      <c r="O63" s="75"/>
    </row>
    <row r="64" spans="1:15" s="68" customFormat="1" ht="13.5" thickBot="1">
      <c r="A64" s="76"/>
      <c r="B64" s="77"/>
      <c r="C64" s="78" t="s">
        <v>1</v>
      </c>
      <c r="D64" s="78"/>
      <c r="E64" s="78"/>
      <c r="F64" s="78"/>
      <c r="G64" s="79">
        <f>SUM(G17:G63)</f>
        <v>0</v>
      </c>
      <c r="H64" s="79">
        <f t="shared" ref="H64:O64" si="12">SUM(H17:H63)</f>
        <v>0</v>
      </c>
      <c r="I64" s="79">
        <f>SUM(I17:I63)</f>
        <v>0</v>
      </c>
      <c r="J64" s="79">
        <f t="shared" si="12"/>
        <v>0</v>
      </c>
      <c r="K64" s="79">
        <f t="shared" si="12"/>
        <v>0</v>
      </c>
      <c r="L64" s="79">
        <f t="shared" si="12"/>
        <v>0</v>
      </c>
      <c r="M64" s="79">
        <f t="shared" si="12"/>
        <v>0</v>
      </c>
      <c r="N64" s="79">
        <f t="shared" si="12"/>
        <v>0</v>
      </c>
      <c r="O64" s="80">
        <f t="shared" si="12"/>
        <v>0</v>
      </c>
    </row>
    <row r="65" s="68" customFormat="1"/>
    <row r="66" s="68" customFormat="1"/>
    <row r="67" s="68" customFormat="1"/>
    <row r="68" s="68" customFormat="1"/>
  </sheetData>
  <mergeCells count="3">
    <mergeCell ref="A6:B6"/>
    <mergeCell ref="I6:J6"/>
    <mergeCell ref="A7:B7"/>
  </mergeCells>
  <phoneticPr fontId="2" type="noConversion"/>
  <pageMargins left="0.25" right="0.25" top="0.5" bottom="0.5" header="0.25" footer="0"/>
  <pageSetup scale="52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Values</vt:lpstr>
      <vt:lpstr>'Schedule of Values'!Print_Area</vt:lpstr>
      <vt:lpstr>'Schedule of Values'!Print_Titles</vt:lpstr>
    </vt:vector>
  </TitlesOfParts>
  <Company>Trammell Crow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702 703 KeyBank PAY APP v4-3-09</dc:title>
  <dc:creator>pcasey</dc:creator>
  <cp:lastModifiedBy>Kelsey Fisher</cp:lastModifiedBy>
  <cp:lastPrinted>2013-10-03T22:21:46Z</cp:lastPrinted>
  <dcterms:created xsi:type="dcterms:W3CDTF">1999-04-02T18:24:24Z</dcterms:created>
  <dcterms:modified xsi:type="dcterms:W3CDTF">2016-02-22T21:51:15Z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TurnerBranchDocuments</vt:lpwstr>
  </property>
  <property fmtid="{D5CDD505-2E9C-101B-9397-08002B2CF9AE}" pid="3" name="ContentTypeId">
    <vt:lpwstr>0x0101009F374D08623E437C84D2EF43DA31D7B6003521086AC4A4C341A69AF582588AC47F</vt:lpwstr>
  </property>
</Properties>
</file>